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เวิร์กบุ๊กนี้"/>
  <mc:AlternateContent xmlns:mc="http://schemas.openxmlformats.org/markup-compatibility/2006">
    <mc:Choice Requires="x15">
      <x15ac:absPath xmlns:x15ac="http://schemas.microsoft.com/office/spreadsheetml/2010/11/ac" url="https://diainteraudit.sharepoint.com/sites/SR_2022_Q3_Review/Working Papers/B-01.งบการเงิน/งบจากฝ่ายคอม/"/>
    </mc:Choice>
  </mc:AlternateContent>
  <xr:revisionPtr revIDLastSave="9" documentId="13_ncr:1_{F4557007-C0C9-43CB-933C-3255E7C62877}" xr6:coauthVersionLast="47" xr6:coauthVersionMax="47" xr10:uidLastSave="{490D769D-8AF6-41B2-9648-5553029AEEB2}"/>
  <bookViews>
    <workbookView xWindow="-96" yWindow="204" windowWidth="13236" windowHeight="12216" tabRatio="854" activeTab="5" xr2:uid="{00000000-000D-0000-FFFF-FFFF00000000}"/>
  </bookViews>
  <sheets>
    <sheet name="BS (T)" sheetId="290" r:id="rId1"/>
    <sheet name="PL  (T) (3M)" sheetId="305" r:id="rId2"/>
    <sheet name="PL  (T)" sheetId="304" r:id="rId3"/>
    <sheet name="EQ Conso (T)" sheetId="295" r:id="rId4"/>
    <sheet name="EQ (T)" sheetId="296" r:id="rId5"/>
    <sheet name="CF (T) " sheetId="302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</externalReferences>
  <definedNames>
    <definedName name="\0" localSheetId="4">#REF!</definedName>
    <definedName name="\0" localSheetId="3">#REF!</definedName>
    <definedName name="\a" localSheetId="4">#REF!</definedName>
    <definedName name="\a" localSheetId="3">#REF!</definedName>
    <definedName name="\c" localSheetId="4">#REF!</definedName>
    <definedName name="\c" localSheetId="3">#REF!</definedName>
    <definedName name="\d" localSheetId="4">#REF!</definedName>
    <definedName name="\d" localSheetId="3">#REF!</definedName>
    <definedName name="\t" localSheetId="4">#REF!</definedName>
    <definedName name="\t" localSheetId="3">#REF!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_std3">'[2]Standing Data'!$C$4</definedName>
    <definedName name="_1">#N/A</definedName>
    <definedName name="_1__123Graph_ATEILM_RKTE" hidden="1">[1]D!$B$27:$B$31</definedName>
    <definedName name="_16.12.99" localSheetId="4">#REF!</definedName>
    <definedName name="_16.12.99" localSheetId="3">#REF!</definedName>
    <definedName name="_2__123Graph_ATEILM_RKTE2" hidden="1">[1]D!$B$27:$B$31</definedName>
    <definedName name="_3">#N/A</definedName>
    <definedName name="_3__123Graph_XTEILM_RKTE2" hidden="1">[1]D!$A$27:$A$31</definedName>
    <definedName name="_4">#N/A</definedName>
    <definedName name="_5">#N/A</definedName>
    <definedName name="_a" localSheetId="4">[2]HP!#REF!</definedName>
    <definedName name="_a" localSheetId="3">[2]HP!#REF!</definedName>
    <definedName name="_a___0" localSheetId="4">[3]HP!#REF!</definedName>
    <definedName name="_a___0" localSheetId="3">[3]HP!#REF!</definedName>
    <definedName name="_a___12" localSheetId="4">[2]HP!#REF!</definedName>
    <definedName name="_a___12" localSheetId="3">[2]HP!#REF!</definedName>
    <definedName name="_a___5" localSheetId="4">[4]HP!#REF!</definedName>
    <definedName name="_a___5" localSheetId="3">[4]HP!#REF!</definedName>
    <definedName name="_Agi99">[5]Age311299TAS!$A$5:$O$467</definedName>
    <definedName name="_bal2000">[6]TMS2000!$A$5:$N$425</definedName>
    <definedName name="_c" localSheetId="4">[6]FF_21_a_!#REF!</definedName>
    <definedName name="_c" localSheetId="3">[6]FF_21_a_!#REF!</definedName>
    <definedName name="_c___0" localSheetId="4">[7]FF_21_a_!#REF!</definedName>
    <definedName name="_c___0" localSheetId="3">[7]FF_21_a_!#REF!</definedName>
    <definedName name="_c___12" localSheetId="4">[6]FF_21_a_!#REF!</definedName>
    <definedName name="_c___12" localSheetId="3">[6]FF_21_a_!#REF!</definedName>
    <definedName name="_c___14" localSheetId="4">[6]FF_21_a_!#REF!</definedName>
    <definedName name="_c___14" localSheetId="3">[6]FF_21_a_!#REF!</definedName>
    <definedName name="_c___3" localSheetId="4">[6]FF_21_a_!#REF!</definedName>
    <definedName name="_c___3" localSheetId="3">[6]FF_21_a_!#REF!</definedName>
    <definedName name="_c___5" localSheetId="4">[6]FF_21_a_!#REF!</definedName>
    <definedName name="_c___5" localSheetId="3">[6]FF_21_a_!#REF!</definedName>
    <definedName name="_c___6" localSheetId="4">[6]FF_21_a_!#REF!</definedName>
    <definedName name="_c___6" localSheetId="3">[6]FF_21_a_!#REF!</definedName>
    <definedName name="_c___8" localSheetId="4">[6]FF_21_a_!#REF!</definedName>
    <definedName name="_c___8" localSheetId="3">[6]FF_21_a_!#REF!</definedName>
    <definedName name="_Fill" localSheetId="4" hidden="1">#REF!</definedName>
    <definedName name="_Fill" localSheetId="3" hidden="1">#REF!</definedName>
    <definedName name="_G1" localSheetId="4">#REF!</definedName>
    <definedName name="_G1" localSheetId="3">#REF!</definedName>
    <definedName name="_ikk1" localSheetId="4">[8]M_Maincomp!#REF!</definedName>
    <definedName name="_ikk1" localSheetId="3">[8]M_Maincomp!#REF!</definedName>
    <definedName name="_Int1100" localSheetId="4">#REF!</definedName>
    <definedName name="_Int1100" localSheetId="3">#REF!</definedName>
    <definedName name="_Key1" localSheetId="4" hidden="1">[9]JAN!#REF!</definedName>
    <definedName name="_Key1" localSheetId="3" hidden="1">[9]JAN!#REF!</definedName>
    <definedName name="_Key2" localSheetId="4" hidden="1">[9]JAN!#REF!</definedName>
    <definedName name="_Key2" localSheetId="3" hidden="1">[9]JAN!#REF!</definedName>
    <definedName name="_ms1" localSheetId="4">[10]DPLA!#REF!</definedName>
    <definedName name="_ms1" localSheetId="3">[10]DPLA!#REF!</definedName>
    <definedName name="_ms2" localSheetId="4">[10]DPLA!#REF!</definedName>
    <definedName name="_ms2" localSheetId="3">[10]DPLA!#REF!</definedName>
    <definedName name="_ms3" localSheetId="4">[10]DPLA!#REF!</definedName>
    <definedName name="_ms3" localSheetId="3">[10]DPLA!#REF!</definedName>
    <definedName name="_oct98" localSheetId="4">#REF!</definedName>
    <definedName name="_oct98" localSheetId="3">#REF!</definedName>
    <definedName name="_oo1" localSheetId="4">#REF!</definedName>
    <definedName name="_oo1" localSheetId="3">#REF!</definedName>
    <definedName name="_Order2" hidden="1">255</definedName>
    <definedName name="_ref1" localSheetId="4">#REF!</definedName>
    <definedName name="_ref1" localSheetId="3">#REF!</definedName>
    <definedName name="_Sort" localSheetId="4" hidden="1">[9]JAN!#REF!</definedName>
    <definedName name="_Sort" localSheetId="3" hidden="1">[9]JAN!#REF!</definedName>
    <definedName name="_ss1" localSheetId="4">[10]DPLA!#REF!</definedName>
    <definedName name="_ss1" localSheetId="3">[10]DPLA!#REF!</definedName>
    <definedName name="_ss10" localSheetId="4">[10]DPLA!#REF!</definedName>
    <definedName name="_ss10" localSheetId="3">[10]DPLA!#REF!</definedName>
    <definedName name="_ss11" localSheetId="4">[10]DPLA!#REF!</definedName>
    <definedName name="_ss11" localSheetId="3">[10]DPLA!#REF!</definedName>
    <definedName name="_ss12" localSheetId="4">[10]DPLA!#REF!</definedName>
    <definedName name="_ss12" localSheetId="3">[10]DPLA!#REF!</definedName>
    <definedName name="_ss13" localSheetId="4">[10]DPLA!#REF!</definedName>
    <definedName name="_ss13" localSheetId="3">[10]DPLA!#REF!</definedName>
    <definedName name="_ss14" localSheetId="4">[10]DPLA!#REF!</definedName>
    <definedName name="_ss14" localSheetId="3">[10]DPLA!#REF!</definedName>
    <definedName name="_ss15" localSheetId="4">[10]DPLA!#REF!</definedName>
    <definedName name="_ss15" localSheetId="3">[10]DPLA!#REF!</definedName>
    <definedName name="_ss2" localSheetId="4">[10]DPLA!#REF!</definedName>
    <definedName name="_ss2" localSheetId="3">[10]DPLA!#REF!</definedName>
    <definedName name="_ss3" localSheetId="4">[10]DPLA!#REF!</definedName>
    <definedName name="_ss3" localSheetId="3">[10]DPLA!#REF!</definedName>
    <definedName name="_ss4" localSheetId="4">[10]DPLA!#REF!</definedName>
    <definedName name="_ss4" localSheetId="3">[10]DPLA!#REF!</definedName>
    <definedName name="_ss5" localSheetId="4">[10]DPLA!#REF!</definedName>
    <definedName name="_ss5" localSheetId="3">[10]DPLA!#REF!</definedName>
    <definedName name="_ss6" localSheetId="4">[10]DPLA!#REF!</definedName>
    <definedName name="_ss6" localSheetId="3">[10]DPLA!#REF!</definedName>
    <definedName name="_ss7" localSheetId="4">[10]DPLA!#REF!</definedName>
    <definedName name="_ss7" localSheetId="3">[10]DPLA!#REF!</definedName>
    <definedName name="_ss8" localSheetId="4">[10]DPLA!#REF!</definedName>
    <definedName name="_ss8" localSheetId="3">[10]DPLA!#REF!</definedName>
    <definedName name="_ss9" localSheetId="4">[10]DPLA!#REF!</definedName>
    <definedName name="_ss9" localSheetId="3">[10]DPLA!#REF!</definedName>
    <definedName name="_tot1" localSheetId="4">#REF!</definedName>
    <definedName name="_tot1" localSheetId="3">#REF!</definedName>
    <definedName name="_tot2" localSheetId="4">#REF!</definedName>
    <definedName name="_tot2" localSheetId="3">#REF!</definedName>
    <definedName name="_tot3" localSheetId="4">#REF!</definedName>
    <definedName name="_tot3" localSheetId="3">#REF!</definedName>
    <definedName name="_tt1" localSheetId="4">#REF!</definedName>
    <definedName name="_tt1" localSheetId="3">#REF!</definedName>
    <definedName name="_tt2" localSheetId="4">#REF!</definedName>
    <definedName name="_tt2" localSheetId="3">#REF!</definedName>
    <definedName name="_tt3" localSheetId="4">#REF!</definedName>
    <definedName name="_tt3" localSheetId="3">#REF!</definedName>
    <definedName name="_ttt1" localSheetId="4">#REF!</definedName>
    <definedName name="_ttt1" localSheetId="3">#REF!</definedName>
    <definedName name="_ttt2" localSheetId="4">#REF!</definedName>
    <definedName name="_ttt2" localSheetId="3">#REF!</definedName>
    <definedName name="_ttt3" localSheetId="4">#REF!</definedName>
    <definedName name="_ttt3" localSheetId="3">#REF!</definedName>
    <definedName name="A" localSheetId="4">[11]M_Maincomp!#REF!</definedName>
    <definedName name="A" localSheetId="3">[11]M_Maincomp!#REF!</definedName>
    <definedName name="a___0" localSheetId="4">[12]BSI!#REF!</definedName>
    <definedName name="a___0" localSheetId="3">[12]BSI!#REF!</definedName>
    <definedName name="a___12" localSheetId="4">[13]BSI!#REF!</definedName>
    <definedName name="a___12" localSheetId="3">[13]BSI!#REF!</definedName>
    <definedName name="a___14" localSheetId="4">[13]BSI!#REF!</definedName>
    <definedName name="a___14" localSheetId="3">[13]BSI!#REF!</definedName>
    <definedName name="a___3" localSheetId="4">[13]BSI!#REF!</definedName>
    <definedName name="a___3" localSheetId="3">[13]BSI!#REF!</definedName>
    <definedName name="a___4" localSheetId="4">[13]BSI!#REF!</definedName>
    <definedName name="a___4" localSheetId="3">[13]BSI!#REF!</definedName>
    <definedName name="a___5" localSheetId="4">[13]BSI!#REF!</definedName>
    <definedName name="a___5" localSheetId="3">[13]BSI!#REF!</definedName>
    <definedName name="a___6" localSheetId="4">[13]BSI!#REF!</definedName>
    <definedName name="a___6" localSheetId="3">[13]BSI!#REF!</definedName>
    <definedName name="a___7" localSheetId="4">[13]BSI!#REF!</definedName>
    <definedName name="a___7" localSheetId="3">[13]BSI!#REF!</definedName>
    <definedName name="a___8" localSheetId="4">[13]BSI!#REF!</definedName>
    <definedName name="a___8" localSheetId="3">[13]BSI!#REF!</definedName>
    <definedName name="aa" localSheetId="4">#REF!</definedName>
    <definedName name="aa" localSheetId="3">#REF!</definedName>
    <definedName name="AA_CALCULATION" localSheetId="4">#REF!</definedName>
    <definedName name="AA_CALCULATION" localSheetId="3">#REF!</definedName>
    <definedName name="aaa___0" localSheetId="4">[14]gl!#REF!</definedName>
    <definedName name="aaa___0" localSheetId="3">[14]gl!#REF!</definedName>
    <definedName name="aaa___12" localSheetId="4">[15]gl!#REF!</definedName>
    <definedName name="aaa___12" localSheetId="3">[15]gl!#REF!</definedName>
    <definedName name="aaa___14" localSheetId="4">[15]gl!#REF!</definedName>
    <definedName name="aaa___14" localSheetId="3">[15]gl!#REF!</definedName>
    <definedName name="aaa___3" localSheetId="4">[15]gl!#REF!</definedName>
    <definedName name="aaa___3" localSheetId="3">[15]gl!#REF!</definedName>
    <definedName name="aaa___5" localSheetId="4">[15]gl!#REF!</definedName>
    <definedName name="aaa___5" localSheetId="3">[15]gl!#REF!</definedName>
    <definedName name="aaa___6" localSheetId="4">[15]gl!#REF!</definedName>
    <definedName name="aaa___6" localSheetId="3">[15]gl!#REF!</definedName>
    <definedName name="aaa___8" localSheetId="4">[15]gl!#REF!</definedName>
    <definedName name="aaa___8" localSheetId="3">[15]gl!#REF!</definedName>
    <definedName name="AAAAAAA" localSheetId="4">#REF!</definedName>
    <definedName name="AAAAAAA" localSheetId="3">#REF!</definedName>
    <definedName name="abc" localSheetId="4">#REF!</definedName>
    <definedName name="abc" localSheetId="3">#REF!</definedName>
    <definedName name="AC" localSheetId="4">#REF!</definedName>
    <definedName name="AC" localSheetId="3">#REF!</definedName>
    <definedName name="ACCRUAL" localSheetId="4">#REF!</definedName>
    <definedName name="ACCRUAL" localSheetId="3">#REF!</definedName>
    <definedName name="adc" localSheetId="4">#REF!</definedName>
    <definedName name="adc" localSheetId="3">#REF!</definedName>
    <definedName name="ADD" localSheetId="4">#REF!</definedName>
    <definedName name="ADD" localSheetId="3">#REF!</definedName>
    <definedName name="ADDITIONS_2" localSheetId="4">#REF!</definedName>
    <definedName name="ADDITIONS_2" localSheetId="3">#REF!</definedName>
    <definedName name="advdep" localSheetId="4">#REF!</definedName>
    <definedName name="advdep" localSheetId="3">#REF!</definedName>
    <definedName name="AE" localSheetId="4">#REF!</definedName>
    <definedName name="AE" localSheetId="3">#REF!</definedName>
    <definedName name="amount" localSheetId="4">#REF!</definedName>
    <definedName name="amount" localSheetId="3">#REF!</definedName>
    <definedName name="amt" localSheetId="4">#REF!</definedName>
    <definedName name="amt" localSheetId="3">#REF!</definedName>
    <definedName name="analysisde1" localSheetId="4">[16]gl!#REF!</definedName>
    <definedName name="analysisde1" localSheetId="3">[16]gl!#REF!</definedName>
    <definedName name="analysisde1___0" localSheetId="4">[17]gl!#REF!</definedName>
    <definedName name="analysisde1___0" localSheetId="3">[17]gl!#REF!</definedName>
    <definedName name="analysisde1___12" localSheetId="4">[18]gl!#REF!</definedName>
    <definedName name="analysisde1___12" localSheetId="3">[18]gl!#REF!</definedName>
    <definedName name="analysisde1___14" localSheetId="4">[18]gl!#REF!</definedName>
    <definedName name="analysisde1___14" localSheetId="3">[18]gl!#REF!</definedName>
    <definedName name="analysisde1___3" localSheetId="4">[18]gl!#REF!</definedName>
    <definedName name="analysisde1___3" localSheetId="3">[18]gl!#REF!</definedName>
    <definedName name="analysisde1___5" localSheetId="4">[18]gl!#REF!</definedName>
    <definedName name="analysisde1___5" localSheetId="3">[18]gl!#REF!</definedName>
    <definedName name="analysisde1___6" localSheetId="4">[18]gl!#REF!</definedName>
    <definedName name="analysisde1___6" localSheetId="3">[18]gl!#REF!</definedName>
    <definedName name="analysisde1___8" localSheetId="4">[18]gl!#REF!</definedName>
    <definedName name="analysisde1___8" localSheetId="3">[18]gl!#REF!</definedName>
    <definedName name="analysisde2" localSheetId="4">[16]gl!#REF!</definedName>
    <definedName name="analysisde2" localSheetId="3">[16]gl!#REF!</definedName>
    <definedName name="analysisde2___0" localSheetId="4">[17]gl!#REF!</definedName>
    <definedName name="analysisde2___0" localSheetId="3">[17]gl!#REF!</definedName>
    <definedName name="analysisde2___12" localSheetId="4">[18]gl!#REF!</definedName>
    <definedName name="analysisde2___12" localSheetId="3">[18]gl!#REF!</definedName>
    <definedName name="analysisde2___14" localSheetId="4">[18]gl!#REF!</definedName>
    <definedName name="analysisde2___14" localSheetId="3">[18]gl!#REF!</definedName>
    <definedName name="analysisde2___3" localSheetId="4">[18]gl!#REF!</definedName>
    <definedName name="analysisde2___3" localSheetId="3">[18]gl!#REF!</definedName>
    <definedName name="analysisde2___5" localSheetId="4">[18]gl!#REF!</definedName>
    <definedName name="analysisde2___5" localSheetId="3">[18]gl!#REF!</definedName>
    <definedName name="analysisde2___6" localSheetId="4">[18]gl!#REF!</definedName>
    <definedName name="analysisde2___6" localSheetId="3">[18]gl!#REF!</definedName>
    <definedName name="analysisde2___8" localSheetId="4">[18]gl!#REF!</definedName>
    <definedName name="analysisde2___8" localSheetId="3">[18]gl!#REF!</definedName>
    <definedName name="ANNUAL_ALLOWAN" localSheetId="4">#REF!</definedName>
    <definedName name="ANNUAL_ALLOWAN" localSheetId="3">#REF!</definedName>
    <definedName name="appendix1" localSheetId="4">[16]gl!#REF!</definedName>
    <definedName name="appendix1" localSheetId="3">[16]gl!#REF!</definedName>
    <definedName name="appendix1___0" localSheetId="4">[17]gl!#REF!</definedName>
    <definedName name="appendix1___0" localSheetId="3">[17]gl!#REF!</definedName>
    <definedName name="appendix1___12" localSheetId="4">[18]gl!#REF!</definedName>
    <definedName name="appendix1___12" localSheetId="3">[18]gl!#REF!</definedName>
    <definedName name="appendix1___14" localSheetId="4">[18]gl!#REF!</definedName>
    <definedName name="appendix1___14" localSheetId="3">[18]gl!#REF!</definedName>
    <definedName name="appendix1___3" localSheetId="4">[18]gl!#REF!</definedName>
    <definedName name="appendix1___3" localSheetId="3">[18]gl!#REF!</definedName>
    <definedName name="appendix1___5" localSheetId="4">[18]gl!#REF!</definedName>
    <definedName name="appendix1___5" localSheetId="3">[18]gl!#REF!</definedName>
    <definedName name="appendix1___6" localSheetId="4">[18]gl!#REF!</definedName>
    <definedName name="appendix1___6" localSheetId="3">[18]gl!#REF!</definedName>
    <definedName name="appendix1___8" localSheetId="4">[18]gl!#REF!</definedName>
    <definedName name="appendix1___8" localSheetId="3">[18]gl!#REF!</definedName>
    <definedName name="appendix2_1" localSheetId="4">[16]gl!#REF!</definedName>
    <definedName name="appendix2_1" localSheetId="3">[16]gl!#REF!</definedName>
    <definedName name="appendix2_1___0" localSheetId="4">[17]gl!#REF!</definedName>
    <definedName name="appendix2_1___0" localSheetId="3">[17]gl!#REF!</definedName>
    <definedName name="appendix2_1___12" localSheetId="4">[18]gl!#REF!</definedName>
    <definedName name="appendix2_1___12" localSheetId="3">[18]gl!#REF!</definedName>
    <definedName name="appendix2_1___14" localSheetId="4">[18]gl!#REF!</definedName>
    <definedName name="appendix2_1___14" localSheetId="3">[18]gl!#REF!</definedName>
    <definedName name="appendix2_1___3" localSheetId="4">[18]gl!#REF!</definedName>
    <definedName name="appendix2_1___3" localSheetId="3">[18]gl!#REF!</definedName>
    <definedName name="appendix2_1___5" localSheetId="4">[18]gl!#REF!</definedName>
    <definedName name="appendix2_1___5" localSheetId="3">[18]gl!#REF!</definedName>
    <definedName name="appendix2_1___6" localSheetId="4">[18]gl!#REF!</definedName>
    <definedName name="appendix2_1___6" localSheetId="3">[18]gl!#REF!</definedName>
    <definedName name="appendix2_1___8" localSheetId="4">[18]gl!#REF!</definedName>
    <definedName name="appendix2_1___8" localSheetId="3">[18]gl!#REF!</definedName>
    <definedName name="appendix2_2" localSheetId="4">[16]gl!#REF!</definedName>
    <definedName name="appendix2_2" localSheetId="3">[16]gl!#REF!</definedName>
    <definedName name="appendix2_2___0" localSheetId="4">[17]gl!#REF!</definedName>
    <definedName name="appendix2_2___0" localSheetId="3">[17]gl!#REF!</definedName>
    <definedName name="appendix2_2___12" localSheetId="4">[18]gl!#REF!</definedName>
    <definedName name="appendix2_2___12" localSheetId="3">[18]gl!#REF!</definedName>
    <definedName name="appendix2_2___14" localSheetId="4">[18]gl!#REF!</definedName>
    <definedName name="appendix2_2___14" localSheetId="3">[18]gl!#REF!</definedName>
    <definedName name="appendix2_2___3" localSheetId="4">[18]gl!#REF!</definedName>
    <definedName name="appendix2_2___3" localSheetId="3">[18]gl!#REF!</definedName>
    <definedName name="appendix2_2___5" localSheetId="4">[18]gl!#REF!</definedName>
    <definedName name="appendix2_2___5" localSheetId="3">[18]gl!#REF!</definedName>
    <definedName name="appendix2_2___6" localSheetId="4">[18]gl!#REF!</definedName>
    <definedName name="appendix2_2___6" localSheetId="3">[18]gl!#REF!</definedName>
    <definedName name="appendix2_2___8" localSheetId="4">[18]gl!#REF!</definedName>
    <definedName name="appendix2_2___8" localSheetId="3">[18]gl!#REF!</definedName>
    <definedName name="Apr" localSheetId="4">#REF!</definedName>
    <definedName name="Apr" localSheetId="3">#REF!</definedName>
    <definedName name="ASD" localSheetId="4">#REF!</definedName>
    <definedName name="ASD" localSheetId="3">#REF!</definedName>
    <definedName name="ASSETS">#N/A</definedName>
    <definedName name="ASW">#N/A</definedName>
    <definedName name="ASWQ">#N/A</definedName>
    <definedName name="Aug" localSheetId="4">#REF!</definedName>
    <definedName name="Aug" localSheetId="3">#REF!</definedName>
    <definedName name="awps" localSheetId="4">#REF!</definedName>
    <definedName name="awps" localSheetId="3">#REF!</definedName>
    <definedName name="awps___12">[19]FF_6!$A$5:$K$9</definedName>
    <definedName name="awps___14">[19]FF_6!$A$5:$K$9</definedName>
    <definedName name="awps___3">[19]FF_6!$A$5:$K$9</definedName>
    <definedName name="awps___5">[19]FF_6!$A$5:$K$9</definedName>
    <definedName name="awps___6">[19]FF_6!$A$5:$K$9</definedName>
    <definedName name="awps___8">[19]FF_6!$A$5:$K$9</definedName>
    <definedName name="B" localSheetId="4">#REF!</definedName>
    <definedName name="B" localSheetId="3">#REF!</definedName>
    <definedName name="b___12">[11]B!$D$7</definedName>
    <definedName name="b___14">[11]B!$D$7</definedName>
    <definedName name="b___3">[11]B!$D$7</definedName>
    <definedName name="b___5">[11]B!$D$7</definedName>
    <definedName name="b___6">[11]B!$D$7</definedName>
    <definedName name="b___8">[11]B!$D$7</definedName>
    <definedName name="B1.1" localSheetId="4" hidden="1">#REF!</definedName>
    <definedName name="B1.1" localSheetId="3" hidden="1">#REF!</definedName>
    <definedName name="baba" localSheetId="4">[11]M_Maincomp!#REF!</definedName>
    <definedName name="baba" localSheetId="3">[11]M_Maincomp!#REF!</definedName>
    <definedName name="Balance" localSheetId="4">#REF!</definedName>
    <definedName name="Balance" localSheetId="3">#REF!</definedName>
    <definedName name="bb" localSheetId="4">#REF!</definedName>
    <definedName name="bb" localSheetId="3">#REF!</definedName>
    <definedName name="bee" localSheetId="4">#REF!</definedName>
    <definedName name="bee" localSheetId="3">#REF!</definedName>
    <definedName name="BF" localSheetId="4">#REF!</definedName>
    <definedName name="BF" localSheetId="3">#REF!</definedName>
    <definedName name="BF0" localSheetId="4">#REF!</definedName>
    <definedName name="BF0" localSheetId="3">#REF!</definedName>
    <definedName name="BOR" localSheetId="4">#REF!</definedName>
    <definedName name="BOR" localSheetId="3">#REF!</definedName>
    <definedName name="BS" localSheetId="4">#REF!</definedName>
    <definedName name="BS" localSheetId="3">#REF!</definedName>
    <definedName name="BSsheet" localSheetId="4">#REF!</definedName>
    <definedName name="BSsheet" localSheetId="3">#REF!</definedName>
    <definedName name="CA___0">[20]MFA!$A$1:$L$25</definedName>
    <definedName name="CA___12">[21]MFA!$A$1:$L$25</definedName>
    <definedName name="CARRIED_FORWARD" localSheetId="4">#REF!</definedName>
    <definedName name="CARRIED_FORWARD" localSheetId="3">#REF!</definedName>
    <definedName name="CASH" localSheetId="4">#REF!</definedName>
    <definedName name="CASH" localSheetId="3">#REF!</definedName>
    <definedName name="cc" localSheetId="4">#REF!</definedName>
    <definedName name="cc" localSheetId="3">#REF!</definedName>
    <definedName name="CF" localSheetId="4">'[22]Cash Flow'!#REF!</definedName>
    <definedName name="CF" localSheetId="3">'[22]Cash Flow'!#REF!</definedName>
    <definedName name="CF0" localSheetId="4">#REF!</definedName>
    <definedName name="CF0" localSheetId="3">#REF!</definedName>
    <definedName name="co" localSheetId="4">#REF!</definedName>
    <definedName name="co" localSheetId="3">#REF!</definedName>
    <definedName name="COMBINE" localSheetId="4">#REF!</definedName>
    <definedName name="COMBINE" localSheetId="3">#REF!</definedName>
    <definedName name="cost">'[23]addl cost'!$A$3:$M$37</definedName>
    <definedName name="cost___0">'[24]addl cost'!$A$3:$M$37</definedName>
    <definedName name="cost___12">'[23]addl cost'!$A$3:$M$37</definedName>
    <definedName name="cost___14">'[23]addl cost'!$A$3:$M$37</definedName>
    <definedName name="cost___3">'[23]addl cost'!$A$3:$M$37</definedName>
    <definedName name="cost___5">'[23]addl cost'!$A$3:$M$37</definedName>
    <definedName name="cost___6">'[23]addl cost'!$A$3:$M$37</definedName>
    <definedName name="cost___8">'[23]addl cost'!$A$3:$M$37</definedName>
    <definedName name="COV" localSheetId="4">#REF!</definedName>
    <definedName name="COV" localSheetId="3">#REF!</definedName>
    <definedName name="COV___0" localSheetId="4">#REF!</definedName>
    <definedName name="COV___0" localSheetId="3">#REF!</definedName>
    <definedName name="COV___12" localSheetId="4">#REF!</definedName>
    <definedName name="COV___12" localSheetId="3">#REF!</definedName>
    <definedName name="COV___14" localSheetId="4">#REF!</definedName>
    <definedName name="COV___14" localSheetId="3">#REF!</definedName>
    <definedName name="COV___3" localSheetId="4">#REF!</definedName>
    <definedName name="COV___3" localSheetId="3">#REF!</definedName>
    <definedName name="COV___5" localSheetId="4">#REF!</definedName>
    <definedName name="COV___5" localSheetId="3">#REF!</definedName>
    <definedName name="COV___6" localSheetId="4">#REF!</definedName>
    <definedName name="COV___6" localSheetId="3">#REF!</definedName>
    <definedName name="COV___8" localSheetId="4">#REF!</definedName>
    <definedName name="COV___8" localSheetId="3">#REF!</definedName>
    <definedName name="Cover" localSheetId="4">#REF!</definedName>
    <definedName name="Cover" localSheetId="3">#REF!</definedName>
    <definedName name="CREDITORS" localSheetId="4">#REF!</definedName>
    <definedName name="CREDITORS" localSheetId="3">#REF!</definedName>
    <definedName name="_xlnm.Criteria" localSheetId="4">#REF!</definedName>
    <definedName name="_xlnm.Criteria" localSheetId="3">#REF!</definedName>
    <definedName name="curr_rte" localSheetId="4">#REF!</definedName>
    <definedName name="curr_rte" localSheetId="3">#REF!</definedName>
    <definedName name="curr_yr" localSheetId="4">#REF!</definedName>
    <definedName name="curr_yr" localSheetId="3">#REF!</definedName>
    <definedName name="CurrentYA___0">'[25]Company Info'!$B$6</definedName>
    <definedName name="CurrentYA___12">'[26]Company Info'!$B$6</definedName>
    <definedName name="CurrentYA___14">'[26]Company Info'!$B$6</definedName>
    <definedName name="CurrentYA___3">'[26]Company Info'!$B$6</definedName>
    <definedName name="CurrentYA___5">'[26]Company Info'!$B$6</definedName>
    <definedName name="CurrentYA___6">'[26]Company Info'!$B$6</definedName>
    <definedName name="CurrentYA___8">'[26]Company Info'!$B$6</definedName>
    <definedName name="CurrYA" localSheetId="4">'[24]CA Comp'!#REF!</definedName>
    <definedName name="CurrYA" localSheetId="3">'[24]CA Comp'!#REF!</definedName>
    <definedName name="CurrYA___0" localSheetId="4">'[26]CA Comp'!#REF!</definedName>
    <definedName name="CurrYA___0" localSheetId="3">'[26]CA Comp'!#REF!</definedName>
    <definedName name="CurrYA___12" localSheetId="4">'[24]CA Comp'!#REF!</definedName>
    <definedName name="CurrYA___12" localSheetId="3">'[24]CA Comp'!#REF!</definedName>
    <definedName name="CurrYA___14" localSheetId="4">'[24]CA Comp'!#REF!</definedName>
    <definedName name="CurrYA___14" localSheetId="3">'[24]CA Comp'!#REF!</definedName>
    <definedName name="CurrYA___3" localSheetId="4">'[24]CA Comp'!#REF!</definedName>
    <definedName name="CurrYA___3" localSheetId="3">'[24]CA Comp'!#REF!</definedName>
    <definedName name="CurrYA___5" localSheetId="4">'[24]CA Comp'!#REF!</definedName>
    <definedName name="CurrYA___5" localSheetId="3">'[24]CA Comp'!#REF!</definedName>
    <definedName name="CurrYA___6" localSheetId="4">'[24]CA Comp'!#REF!</definedName>
    <definedName name="CurrYA___6" localSheetId="3">'[24]CA Comp'!#REF!</definedName>
    <definedName name="CurrYA___8" localSheetId="4">'[24]CA Comp'!#REF!</definedName>
    <definedName name="CurrYA___8" localSheetId="3">'[24]CA Comp'!#REF!</definedName>
    <definedName name="Data___0">[27]BPR!$F$11</definedName>
    <definedName name="Data___12">[28]BPR!$F$11</definedName>
    <definedName name="Data___14">[28]BPR!$F$11</definedName>
    <definedName name="Data___3">[28]BPR!$F$11</definedName>
    <definedName name="Data___5">[28]BPR!$F$11</definedName>
    <definedName name="Data___6">[28]BPR!$F$11</definedName>
    <definedName name="Data___8">[28]BPR!$F$11</definedName>
    <definedName name="_xlnm.Database" localSheetId="4">'[29]TO - SP'!#REF!</definedName>
    <definedName name="_xlnm.Database" localSheetId="3">'[29]TO - SP'!#REF!</definedName>
    <definedName name="Date" localSheetId="4">#REF!</definedName>
    <definedName name="Date" localSheetId="3">#REF!</definedName>
    <definedName name="DAYS" localSheetId="4">#REF!</definedName>
    <definedName name="DAYS" localSheetId="3">#REF!</definedName>
    <definedName name="dd" localSheetId="4">#REF!</definedName>
    <definedName name="dd" localSheetId="3">#REF!</definedName>
    <definedName name="DEBTORS" localSheetId="4">#REF!</definedName>
    <definedName name="DEBTORS" localSheetId="3">#REF!</definedName>
    <definedName name="Dec" localSheetId="4">#REF!</definedName>
    <definedName name="Dec" localSheetId="3">#REF!</definedName>
    <definedName name="DEPN" localSheetId="4">#REF!</definedName>
    <definedName name="DEPN" localSheetId="3">#REF!</definedName>
    <definedName name="DEPOSIT" localSheetId="4">#REF!</definedName>
    <definedName name="DEPOSIT" localSheetId="3">#REF!</definedName>
    <definedName name="Derty" localSheetId="4">#REF!</definedName>
    <definedName name="Derty" localSheetId="3">#REF!</definedName>
    <definedName name="desc" localSheetId="4">#REF!</definedName>
    <definedName name="desc" localSheetId="3">#REF!</definedName>
    <definedName name="df" localSheetId="4">#REF!</definedName>
    <definedName name="df" localSheetId="3">#REF!</definedName>
    <definedName name="dfd___0">[30]FF_3!$A$9:$K$11</definedName>
    <definedName name="dfd___12">[31]FF_3!$A$9:$K$11</definedName>
    <definedName name="dfd___14">[31]FF_3!$A$9:$K$11</definedName>
    <definedName name="dfd___3">[31]FF_3!$A$9:$K$11</definedName>
    <definedName name="dfd___5">[31]FF_3!$A$9:$K$11</definedName>
    <definedName name="dfd___6">[31]FF_3!$A$9:$K$11</definedName>
    <definedName name="dfd___8">[31]FF_3!$A$9:$K$11</definedName>
    <definedName name="DIS" localSheetId="4">#REF!</definedName>
    <definedName name="DIS" localSheetId="3">#REF!</definedName>
    <definedName name="DISP" localSheetId="4">#REF!</definedName>
    <definedName name="DISP" localSheetId="3">#REF!</definedName>
    <definedName name="div" localSheetId="4">[30]M_Maincomp!#REF!</definedName>
    <definedName name="div" localSheetId="3">[30]M_Maincomp!#REF!</definedName>
    <definedName name="dividend" localSheetId="4">[32]M_Maincomp!#REF!</definedName>
    <definedName name="dividend" localSheetId="3">[32]M_Maincomp!#REF!</definedName>
    <definedName name="dkei" localSheetId="4">#REF!</definedName>
    <definedName name="dkei" localSheetId="3">#REF!</definedName>
    <definedName name="DL" localSheetId="4">#REF!</definedName>
    <definedName name="DL" localSheetId="3">#REF!</definedName>
    <definedName name="donations" localSheetId="4">[32]M_Maincomp!#REF!</definedName>
    <definedName name="donations" localSheetId="3">[32]M_Maincomp!#REF!</definedName>
    <definedName name="E" localSheetId="4">[11]M_Maincomp!#REF!</definedName>
    <definedName name="E" localSheetId="3">[11]M_Maincomp!#REF!</definedName>
    <definedName name="E1R" localSheetId="4">#REF!</definedName>
    <definedName name="E1R" localSheetId="3">#REF!</definedName>
    <definedName name="econ" localSheetId="4">#REF!</definedName>
    <definedName name="econ" localSheetId="3">#REF!</definedName>
    <definedName name="eee" localSheetId="4">#REF!</definedName>
    <definedName name="eee" localSheetId="3">#REF!</definedName>
    <definedName name="end" localSheetId="4">#REF!</definedName>
    <definedName name="end" localSheetId="3">#REF!</definedName>
    <definedName name="Energy" localSheetId="4">'[33]Energy(update)'!#REF!</definedName>
    <definedName name="Energy" localSheetId="3">'[33]Energy(update)'!#REF!</definedName>
    <definedName name="Excel_BuiltIn_Database_0" localSheetId="4">[34]FF_2!#REF!</definedName>
    <definedName name="Excel_BuiltIn_Database_0" localSheetId="3">[34]FF_2!#REF!</definedName>
    <definedName name="Excel_BuiltIn_Database_12" localSheetId="4">[35]FF_2!#REF!</definedName>
    <definedName name="Excel_BuiltIn_Database_12" localSheetId="3">[35]FF_2!#REF!</definedName>
    <definedName name="Excel_BuiltIn_Database_14" localSheetId="4">[35]FF_2!#REF!</definedName>
    <definedName name="Excel_BuiltIn_Database_14" localSheetId="3">[35]FF_2!#REF!</definedName>
    <definedName name="Excel_BuiltIn_Database_3" localSheetId="4">[35]FF_2!#REF!</definedName>
    <definedName name="Excel_BuiltIn_Database_3" localSheetId="3">[35]FF_2!#REF!</definedName>
    <definedName name="Excel_BuiltIn_Database_5" localSheetId="4">[35]FF_2!#REF!</definedName>
    <definedName name="Excel_BuiltIn_Database_5" localSheetId="3">[35]FF_2!#REF!</definedName>
    <definedName name="Excel_BuiltIn_Database_6" localSheetId="4">[35]FF_2!#REF!</definedName>
    <definedName name="Excel_BuiltIn_Database_6" localSheetId="3">[35]FF_2!#REF!</definedName>
    <definedName name="Excel_BuiltIn_Database_8" localSheetId="4">[35]FF_2!#REF!</definedName>
    <definedName name="Excel_BuiltIn_Database_8" localSheetId="3">[35]FF_2!#REF!</definedName>
    <definedName name="Excel_BuiltIn_Database_9" localSheetId="4">[35]FF_2!#REF!</definedName>
    <definedName name="Excel_BuiltIn_Database_9" localSheetId="3">[35]FF_2!#REF!</definedName>
    <definedName name="Excel_BuiltIn_Print_Area_13" localSheetId="4">#REF!</definedName>
    <definedName name="Excel_BuiltIn_Print_Area_13" localSheetId="3">#REF!</definedName>
    <definedName name="Excel_BuiltIn_Print_Area_16" localSheetId="4">#REF!</definedName>
    <definedName name="Excel_BuiltIn_Print_Area_16" localSheetId="3">#REF!</definedName>
    <definedName name="Excel_BuiltIn_Print_Area_18" localSheetId="4">#REF!</definedName>
    <definedName name="Excel_BuiltIn_Print_Area_18" localSheetId="3">#REF!</definedName>
    <definedName name="EXP" localSheetId="4">#REF!</definedName>
    <definedName name="EXP" localSheetId="3">#REF!</definedName>
    <definedName name="expense" localSheetId="4">[32]M_Maincomp!#REF!</definedName>
    <definedName name="expense" localSheetId="3">[32]M_Maincomp!#REF!</definedName>
    <definedName name="f" localSheetId="4">#REF!</definedName>
    <definedName name="f" localSheetId="3">#REF!</definedName>
    <definedName name="FA" localSheetId="4">#REF!</definedName>
    <definedName name="FA" localSheetId="3">#REF!</definedName>
    <definedName name="FAT">#N/A</definedName>
    <definedName name="FE" localSheetId="4">#REF!</definedName>
    <definedName name="FE" localSheetId="3">#REF!</definedName>
    <definedName name="Feb" localSheetId="4">#REF!</definedName>
    <definedName name="Feb" localSheetId="3">#REF!</definedName>
    <definedName name="ff" localSheetId="4">#REF!</definedName>
    <definedName name="ff" localSheetId="3">#REF!</definedName>
    <definedName name="fff" localSheetId="4">#REF!</definedName>
    <definedName name="fff" localSheetId="3">#REF!</definedName>
    <definedName name="figure" localSheetId="4">#REF!</definedName>
    <definedName name="figure" localSheetId="3">#REF!</definedName>
    <definedName name="FINANCIAL_ACS" localSheetId="4">#REF!</definedName>
    <definedName name="FINANCIAL_ACS" localSheetId="3">#REF!</definedName>
    <definedName name="Finsumm" localSheetId="4">#REF!</definedName>
    <definedName name="Finsumm" localSheetId="3">#REF!</definedName>
    <definedName name="foreign" localSheetId="4">#REF!</definedName>
    <definedName name="foreign" localSheetId="3">#REF!</definedName>
    <definedName name="FS" localSheetId="4">#REF!</definedName>
    <definedName name="FS" localSheetId="3">#REF!</definedName>
    <definedName name="gg" localSheetId="4">#REF!</definedName>
    <definedName name="gg" localSheetId="3">#REF!</definedName>
    <definedName name="gg___12">[36]FF_3!$A$1:$IV$8</definedName>
    <definedName name="gg___14">[36]FF_3!$A$1:$IV$8</definedName>
    <definedName name="gg___3">[36]FF_3!$A$1:$IV$8</definedName>
    <definedName name="gg___5">[36]FF_3!$A$1:$IV$8</definedName>
    <definedName name="gg___6">[36]FF_3!$A$1:$IV$8</definedName>
    <definedName name="gg___8">[36]FF_3!$A$1:$IV$8</definedName>
    <definedName name="ggg">'[37]FF_2 _1_'!$A$10:$K$16</definedName>
    <definedName name="gj">[36]FF_3!$A$9:$K$11</definedName>
    <definedName name="gj___0">[38]FF_3!$A$9:$K$11</definedName>
    <definedName name="gj___12">[36]FF_3!$A$9:$K$11</definedName>
    <definedName name="gj___14">[36]FF_3!$A$9:$K$11</definedName>
    <definedName name="gj___3">[36]FF_3!$A$9:$K$11</definedName>
    <definedName name="gj___5">[36]FF_3!$A$9:$K$11</definedName>
    <definedName name="gj___6">[36]FF_3!$A$9:$K$11</definedName>
    <definedName name="gj___8">[36]FF_3!$A$9:$K$11</definedName>
    <definedName name="h" localSheetId="4">#REF!</definedName>
    <definedName name="h" localSheetId="3">#REF!</definedName>
    <definedName name="H_LINE1" localSheetId="4">#REF!</definedName>
    <definedName name="H_LINE1" localSheetId="3">#REF!</definedName>
    <definedName name="H_LINE2" localSheetId="4">#REF!</definedName>
    <definedName name="H_LINE2" localSheetId="3">#REF!</definedName>
    <definedName name="H_LINE3" localSheetId="4">#REF!</definedName>
    <definedName name="H_LINE3" localSheetId="3">#REF!</definedName>
    <definedName name="H_LINE4" localSheetId="4">#REF!</definedName>
    <definedName name="H_LINE4" localSheetId="3">#REF!</definedName>
    <definedName name="H_LINE5" localSheetId="4">#REF!</definedName>
    <definedName name="H_LINE5" localSheetId="3">#REF!</definedName>
    <definedName name="hhh" localSheetId="4">[36]M_Maincomp!#REF!</definedName>
    <definedName name="hhh" localSheetId="3">[36]M_Maincomp!#REF!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>[11]M_Maincomp!#REF!</definedName>
    <definedName name="I" localSheetId="3">[11]M_Maincomp!#REF!</definedName>
    <definedName name="IA" localSheetId="4">#REF!</definedName>
    <definedName name="IA" localSheetId="3">#REF!</definedName>
    <definedName name="ikk" localSheetId="4">[8]M_Maincomp!#REF!</definedName>
    <definedName name="ikk" localSheetId="3">[8]M_Maincomp!#REF!</definedName>
    <definedName name="Index" localSheetId="4">#REF!</definedName>
    <definedName name="Index" localSheetId="3">#REF!</definedName>
    <definedName name="INITIAL_ALLOWAN" localSheetId="4">#REF!</definedName>
    <definedName name="INITIAL_ALLOWAN" localSheetId="3">#REF!</definedName>
    <definedName name="inputsheet" localSheetId="4">#REF!</definedName>
    <definedName name="inputsheet" localSheetId="3">#REF!</definedName>
    <definedName name="int" localSheetId="4">#REF!</definedName>
    <definedName name="int" localSheetId="3">#REF!</definedName>
    <definedName name="intangible" localSheetId="4">#REF!</definedName>
    <definedName name="intangible" localSheetId="3">#REF!</definedName>
    <definedName name="interco" localSheetId="4">#REF!</definedName>
    <definedName name="interco" localSheetId="3">#REF!</definedName>
    <definedName name="interest" localSheetId="4">[32]M_Maincomp!#REF!</definedName>
    <definedName name="interest" localSheetId="3">[32]M_Maincomp!#REF!</definedName>
    <definedName name="inventory" localSheetId="4">#REF!</definedName>
    <definedName name="inventory" localSheetId="3">#REF!</definedName>
    <definedName name="j" localSheetId="4">#REF!</definedName>
    <definedName name="j" localSheetId="3">#REF!</definedName>
    <definedName name="Jan" localSheetId="4">#REF!</definedName>
    <definedName name="Jan" localSheetId="3">#REF!</definedName>
    <definedName name="jg___0">[38]FF_3!$A$1:$IV$8</definedName>
    <definedName name="jg___12">[36]FF_3!$A$1:$IV$8</definedName>
    <definedName name="jg___14">[36]FF_3!$A$1:$IV$8</definedName>
    <definedName name="jg___3">[36]FF_3!$A$1:$IV$8</definedName>
    <definedName name="jg___5">[36]FF_3!$A$1:$IV$8</definedName>
    <definedName name="jg___6">[36]FF_3!$A$1:$IV$8</definedName>
    <definedName name="jg___8">[36]FF_3!$A$1:$IV$8</definedName>
    <definedName name="jgj">'[39]FF_2 _1_'!$A$1:$IV$9</definedName>
    <definedName name="jj">[38]FF_3!$A$9:$K$11</definedName>
    <definedName name="jj___0">[38]FF_3!$A$9:$K$11</definedName>
    <definedName name="jj___12">[36]FF_3!$A$9:$K$11</definedName>
    <definedName name="jj___14">[36]FF_3!$A$9:$K$11</definedName>
    <definedName name="jj___3">[36]FF_3!$A$9:$K$11</definedName>
    <definedName name="jj___5">[36]FF_3!$A$9:$K$11</definedName>
    <definedName name="jj___6">[36]FF_3!$A$9:$K$11</definedName>
    <definedName name="jj___8">[36]FF_3!$A$9:$K$11</definedName>
    <definedName name="Jul" localSheetId="4">#REF!</definedName>
    <definedName name="Jul" localSheetId="3">#REF!</definedName>
    <definedName name="Jun" localSheetId="4">#REF!</definedName>
    <definedName name="Jun" localSheetId="3">#REF!</definedName>
    <definedName name="JUNE" localSheetId="4">#REF!</definedName>
    <definedName name="JUNE" localSheetId="3">#REF!</definedName>
    <definedName name="KBK" localSheetId="4">#REF!</definedName>
    <definedName name="KBK" localSheetId="3">#REF!</definedName>
    <definedName name="kill" localSheetId="4">#REF!</definedName>
    <definedName name="kill" localSheetId="3">#REF!</definedName>
    <definedName name="KKK">#N/A</definedName>
    <definedName name="l" localSheetId="4">#REF!</definedName>
    <definedName name="l" localSheetId="3">#REF!</definedName>
    <definedName name="LastFriDayNAVAdj">'[2]Standing Data'!$C$35</definedName>
    <definedName name="lk" localSheetId="4">#REF!</definedName>
    <definedName name="lk" localSheetId="3">#REF!</definedName>
    <definedName name="loc" localSheetId="4">#REF!</definedName>
    <definedName name="loc" localSheetId="3">#REF!</definedName>
    <definedName name="loop" localSheetId="4">#REF!</definedName>
    <definedName name="loop" localSheetId="3">#REF!</definedName>
    <definedName name="loop1" localSheetId="4">#REF!</definedName>
    <definedName name="loop1" localSheetId="3">#REF!</definedName>
    <definedName name="loop2" localSheetId="4">#REF!</definedName>
    <definedName name="loop2" localSheetId="3">#REF!</definedName>
    <definedName name="loop3" localSheetId="4">#REF!</definedName>
    <definedName name="loop3" localSheetId="3">#REF!</definedName>
    <definedName name="m" localSheetId="4">#REF!</definedName>
    <definedName name="m" localSheetId="3">#REF!</definedName>
    <definedName name="MACRO" localSheetId="4">#REF!</definedName>
    <definedName name="MACRO" localSheetId="3">#REF!</definedName>
    <definedName name="MANAGEMENT_ACS" localSheetId="4">#REF!</definedName>
    <definedName name="MANAGEMENT_ACS" localSheetId="3">#REF!</definedName>
    <definedName name="Mar" localSheetId="4">#REF!</definedName>
    <definedName name="Mar" localSheetId="3">#REF!</definedName>
    <definedName name="May" localSheetId="4">#REF!</definedName>
    <definedName name="May" localSheetId="3">#REF!</definedName>
    <definedName name="ml" localSheetId="4">#REF!</definedName>
    <definedName name="ml" localSheetId="3">#REF!</definedName>
    <definedName name="MNOPQ" localSheetId="4">#REF!</definedName>
    <definedName name="MNOPQ" localSheetId="3">#REF!</definedName>
    <definedName name="monthcode" localSheetId="4">[40]U!#REF!</definedName>
    <definedName name="monthcode" localSheetId="3">[40]U!#REF!</definedName>
    <definedName name="monthcode___0" localSheetId="4">[41]U!#REF!</definedName>
    <definedName name="monthcode___0" localSheetId="3">[41]U!#REF!</definedName>
    <definedName name="monthcode___12" localSheetId="4">[40]U!#REF!</definedName>
    <definedName name="monthcode___12" localSheetId="3">[40]U!#REF!</definedName>
    <definedName name="monthcode___14" localSheetId="4">[40]U!#REF!</definedName>
    <definedName name="monthcode___14" localSheetId="3">[40]U!#REF!</definedName>
    <definedName name="monthcode___3" localSheetId="4">[40]U!#REF!</definedName>
    <definedName name="monthcode___3" localSheetId="3">[40]U!#REF!</definedName>
    <definedName name="monthcode___5" localSheetId="4">[40]U!#REF!</definedName>
    <definedName name="monthcode___5" localSheetId="3">[40]U!#REF!</definedName>
    <definedName name="monthcode___6" localSheetId="4">[40]U!#REF!</definedName>
    <definedName name="monthcode___6" localSheetId="3">[40]U!#REF!</definedName>
    <definedName name="monthcode___8" localSheetId="4">[40]U!#REF!</definedName>
    <definedName name="monthcode___8" localSheetId="3">[40]U!#REF!</definedName>
    <definedName name="Name___0">[42]FSA!$A$1</definedName>
    <definedName name="Name___12">[11]FSA!$A$1</definedName>
    <definedName name="Name___14">[11]FSA!$A$1</definedName>
    <definedName name="Name___3">[11]FSA!$A$1</definedName>
    <definedName name="Name___5">[11]FSA!$A$1</definedName>
    <definedName name="Name___6">[11]FSA!$A$1</definedName>
    <definedName name="Name___8">[11]FSA!$A$1</definedName>
    <definedName name="NCode" localSheetId="4">'[43]B131 '!NCode</definedName>
    <definedName name="NCode" localSheetId="3">'[43]B131 '!NCode</definedName>
    <definedName name="New">#N/A</definedName>
    <definedName name="Notes" localSheetId="4">#REF!</definedName>
    <definedName name="Notes" localSheetId="3">#REF!</definedName>
    <definedName name="Nov" localSheetId="4">#REF!</definedName>
    <definedName name="Nov" localSheetId="3">#REF!</definedName>
    <definedName name="NUMBER">#N/A</definedName>
    <definedName name="O" localSheetId="4">#REF!</definedName>
    <definedName name="O" localSheetId="3">#REF!</definedName>
    <definedName name="OAE" localSheetId="4">#REF!</definedName>
    <definedName name="OAE" localSheetId="3">#REF!</definedName>
    <definedName name="OCA" localSheetId="4">#REF!</definedName>
    <definedName name="OCA" localSheetId="3">#REF!</definedName>
    <definedName name="Oct" localSheetId="4">#REF!</definedName>
    <definedName name="Oct" localSheetId="3">#REF!</definedName>
    <definedName name="OCT___12">[36]FF_3!$A$9:$K$11</definedName>
    <definedName name="OCT___14">[36]FF_3!$A$9:$K$11</definedName>
    <definedName name="OCT___3">[36]FF_3!$A$9:$K$11</definedName>
    <definedName name="OCT___5">[36]FF_3!$A$9:$K$11</definedName>
    <definedName name="OCT___6">[36]FF_3!$A$9:$K$11</definedName>
    <definedName name="OCT___8">[36]FF_3!$A$9:$K$11</definedName>
    <definedName name="OCT334___0">[38]FF_3!$A$1:$IV$8</definedName>
    <definedName name="OCT334___12">[36]FF_3!$A$1:$IV$8</definedName>
    <definedName name="OCT334___14">[36]FF_3!$A$1:$IV$8</definedName>
    <definedName name="OCT334___3">[36]FF_3!$A$1:$IV$8</definedName>
    <definedName name="OCT334___5">[36]FF_3!$A$1:$IV$8</definedName>
    <definedName name="OCT334___6">[36]FF_3!$A$1:$IV$8</definedName>
    <definedName name="OCT334___8">[36]FF_3!$A$1:$IV$8</definedName>
    <definedName name="ODD" localSheetId="4">#REF!</definedName>
    <definedName name="ODD" localSheetId="3">#REF!</definedName>
    <definedName name="OI" localSheetId="4">#REF!</definedName>
    <definedName name="OI" localSheetId="3">#REF!</definedName>
    <definedName name="oil" localSheetId="4">#REF!</definedName>
    <definedName name="oil" localSheetId="3">#REF!</definedName>
    <definedName name="ooo" localSheetId="4">#REF!</definedName>
    <definedName name="ooo" localSheetId="3">#REF!</definedName>
    <definedName name="other" localSheetId="4">[44]gl!#REF!</definedName>
    <definedName name="other" localSheetId="3">[44]gl!#REF!</definedName>
    <definedName name="otherliab" localSheetId="4">#REF!</definedName>
    <definedName name="otherliab" localSheetId="3">#REF!</definedName>
    <definedName name="P" localSheetId="4">#REF!</definedName>
    <definedName name="P" localSheetId="3">#REF!</definedName>
    <definedName name="pa___0">[45]FF_2!$A$1:$K$88</definedName>
    <definedName name="pa___12">[46]FF_2!$A$1:$K$88</definedName>
    <definedName name="pa___14">[46]FF_2!$A$1:$K$88</definedName>
    <definedName name="pa___3">[46]FF_2!$A$1:$K$88</definedName>
    <definedName name="pa___5">[46]FF_2!$A$1:$K$88</definedName>
    <definedName name="pa___6">[46]FF_2!$A$1:$K$88</definedName>
    <definedName name="pa___8">[46]FF_2!$A$1:$K$88</definedName>
    <definedName name="PAGE" localSheetId="4">#REF!</definedName>
    <definedName name="PAGE" localSheetId="3">#REF!</definedName>
    <definedName name="PAGE1" localSheetId="4">#REF!</definedName>
    <definedName name="PAGE1" localSheetId="3">#REF!</definedName>
    <definedName name="PAGE4" localSheetId="4">#REF!</definedName>
    <definedName name="PAGE4" localSheetId="3">#REF!</definedName>
    <definedName name="PAGE4TO7" localSheetId="4">#REF!</definedName>
    <definedName name="PAGE4TO7" localSheetId="3">#REF!</definedName>
    <definedName name="payables" localSheetId="4">#REF!</definedName>
    <definedName name="payables" localSheetId="3">#REF!</definedName>
    <definedName name="PCG" localSheetId="4">#REF!</definedName>
    <definedName name="PCG" localSheetId="3">#REF!</definedName>
    <definedName name="PL" localSheetId="4">#REF!</definedName>
    <definedName name="PL" localSheetId="3">#REF!</definedName>
    <definedName name="PLstment" localSheetId="4">#REF!</definedName>
    <definedName name="PLstment" localSheetId="3">#REF!</definedName>
    <definedName name="PO" localSheetId="4">#REF!</definedName>
    <definedName name="PO" localSheetId="3">#REF!</definedName>
    <definedName name="PP___0">[47]BPR!$F$11</definedName>
    <definedName name="PP___12">[48]BPR!$F$11</definedName>
    <definedName name="PP___14">[48]BPR!$F$11</definedName>
    <definedName name="PP___3">[48]BPR!$F$11</definedName>
    <definedName name="PP___5">[48]BPR!$F$11</definedName>
    <definedName name="PP___6">[48]BPR!$F$11</definedName>
    <definedName name="PP___8">[48]BPR!$F$11</definedName>
    <definedName name="ppe" localSheetId="4">#REF!</definedName>
    <definedName name="ppe" localSheetId="3">#REF!</definedName>
    <definedName name="prepaid" localSheetId="4">#REF!</definedName>
    <definedName name="prepaid" localSheetId="3">#REF!</definedName>
    <definedName name="prev" localSheetId="4">#REF!</definedName>
    <definedName name="prev" localSheetId="3">#REF!</definedName>
    <definedName name="prev1" localSheetId="4">#REF!</definedName>
    <definedName name="prev1" localSheetId="3">#REF!</definedName>
    <definedName name="_xlnm.Print_Area" localSheetId="0">'BS (T)'!$A$1:$P$113</definedName>
    <definedName name="_xlnm.Print_Area" localSheetId="5">'CF (T) '!$A$1:$O$89</definedName>
    <definedName name="_xlnm.Print_Area" localSheetId="4">'EQ (T)'!$A$1:$Q$21</definedName>
    <definedName name="_xlnm.Print_Area" localSheetId="3">'EQ Conso (T)'!$A$1:$Y$26</definedName>
    <definedName name="_xlnm.Print_Area" localSheetId="2">'PL  (T)'!$A$1:$O$68</definedName>
    <definedName name="_xlnm.Print_Area" localSheetId="1">'PL  (T) (3M)'!$A$1:$O$68</definedName>
    <definedName name="Print_Area_MI" localSheetId="4">#REF!</definedName>
    <definedName name="Print_Area_MI" localSheetId="3">#REF!</definedName>
    <definedName name="Print_Area_MI___0" localSheetId="4">#REF!</definedName>
    <definedName name="Print_Area_MI___0" localSheetId="3">#REF!</definedName>
    <definedName name="Print_Area_MI___5" localSheetId="4">#REF!</definedName>
    <definedName name="Print_Area_MI___5" localSheetId="3">#REF!</definedName>
    <definedName name="PRINT_TITL01" localSheetId="4">#REF!</definedName>
    <definedName name="PRINT_TITL01" localSheetId="3">#REF!</definedName>
    <definedName name="Print_Titles_MI" localSheetId="4">#REF!</definedName>
    <definedName name="Print_Titles_MI" localSheetId="3">#REF!</definedName>
    <definedName name="Print_Titles_MI___0" localSheetId="4">#REF!</definedName>
    <definedName name="Print_Titles_MI___0" localSheetId="3">#REF!</definedName>
    <definedName name="Print_Titles_MI___12" localSheetId="4">#REF!</definedName>
    <definedName name="Print_Titles_MI___12" localSheetId="3">#REF!</definedName>
    <definedName name="Print_Titles_MI___14" localSheetId="4">#REF!</definedName>
    <definedName name="Print_Titles_MI___14" localSheetId="3">#REF!</definedName>
    <definedName name="Print_Titles_MI___3" localSheetId="4">#REF!</definedName>
    <definedName name="Print_Titles_MI___3" localSheetId="3">#REF!</definedName>
    <definedName name="Print_Titles_MI___5" localSheetId="4">#REF!</definedName>
    <definedName name="Print_Titles_MI___5" localSheetId="3">#REF!</definedName>
    <definedName name="Print_Titles_MI___6" localSheetId="4">#REF!</definedName>
    <definedName name="Print_Titles_MI___6" localSheetId="3">#REF!</definedName>
    <definedName name="Print_Titles_MI___8" localSheetId="4">#REF!</definedName>
    <definedName name="Print_Titles_MI___8" localSheetId="3">#REF!</definedName>
    <definedName name="PROD1" localSheetId="4">#REF!</definedName>
    <definedName name="PROD1" localSheetId="3">#REF!</definedName>
    <definedName name="PROD2" localSheetId="4">#REF!</definedName>
    <definedName name="PROD2" localSheetId="3">#REF!</definedName>
    <definedName name="PROD3" localSheetId="4">#REF!</definedName>
    <definedName name="PROD3" localSheetId="3">#REF!</definedName>
    <definedName name="PROD4" localSheetId="4">#REF!</definedName>
    <definedName name="PROD4" localSheetId="3">#REF!</definedName>
    <definedName name="PROD5" localSheetId="4">#REF!</definedName>
    <definedName name="PROD5" localSheetId="3">#REF!</definedName>
    <definedName name="Prov" localSheetId="4">#REF!</definedName>
    <definedName name="Prov" localSheetId="3">#REF!</definedName>
    <definedName name="PROVISION_FOR_O_DUE_INT._RECEIVABLE" localSheetId="4">#REF!</definedName>
    <definedName name="PROVISION_FOR_O_DUE_INT._RECEIVABLE" localSheetId="3">#REF!</definedName>
    <definedName name="pui" localSheetId="4">#REF!</definedName>
    <definedName name="pui" localSheetId="3">#REF!</definedName>
    <definedName name="PYEAR" localSheetId="4">#REF!</definedName>
    <definedName name="PYEAR" localSheetId="3">#REF!</definedName>
    <definedName name="q" localSheetId="4">#REF!</definedName>
    <definedName name="q" localSheetId="3">#REF!</definedName>
    <definedName name="QE_ADDITION" localSheetId="4">#REF!</definedName>
    <definedName name="QE_ADDITION" localSheetId="3">#REF!</definedName>
    <definedName name="QE_B_FORWARD" localSheetId="4">#REF!</definedName>
    <definedName name="QE_B_FORWARD" localSheetId="3">#REF!</definedName>
    <definedName name="QE_DISPOSAL" localSheetId="4">#REF!</definedName>
    <definedName name="QE_DISPOSAL" localSheetId="3">#REF!</definedName>
    <definedName name="QQQ" localSheetId="4">#REF!</definedName>
    <definedName name="QQQ" localSheetId="3">#REF!</definedName>
    <definedName name="qqqqqq" localSheetId="4">#REF!</definedName>
    <definedName name="qqqqqq" localSheetId="3">#REF!</definedName>
    <definedName name="QW">#N/A</definedName>
    <definedName name="QWE" localSheetId="4">#REF!</definedName>
    <definedName name="QWE" localSheetId="3">#REF!</definedName>
    <definedName name="rate" localSheetId="4">#REF!</definedName>
    <definedName name="rate" localSheetId="3">#REF!</definedName>
    <definedName name="RATE_OF_AA" localSheetId="4">#REF!</definedName>
    <definedName name="RATE_OF_AA" localSheetId="3">#REF!</definedName>
    <definedName name="RATE_OF_IA" localSheetId="4">#REF!</definedName>
    <definedName name="RATE_OF_IA" localSheetId="3">#REF!</definedName>
    <definedName name="RBUD" localSheetId="4">#REF!</definedName>
    <definedName name="RBUD" localSheetId="3">#REF!</definedName>
    <definedName name="RCAR" localSheetId="4">#REF!</definedName>
    <definedName name="RCAR" localSheetId="3">#REF!</definedName>
    <definedName name="RCO" localSheetId="4">'[49]TB Worksheet'!#REF!</definedName>
    <definedName name="RCO" localSheetId="3">'[49]TB Worksheet'!#REF!</definedName>
    <definedName name="Re" localSheetId="4">#REF!</definedName>
    <definedName name="Re" localSheetId="3">#REF!</definedName>
    <definedName name="RE_ADDITION" localSheetId="4">#REF!</definedName>
    <definedName name="RE_ADDITION" localSheetId="3">#REF!</definedName>
    <definedName name="RE_B_FORWARD" localSheetId="4">#REF!</definedName>
    <definedName name="RE_B_FORWARD" localSheetId="3">#REF!</definedName>
    <definedName name="RE_DISPOSAL" localSheetId="4">#REF!</definedName>
    <definedName name="RE_DISPOSAL" localSheetId="3">#REF!</definedName>
    <definedName name="RE_TOTAL" localSheetId="4">#REF!</definedName>
    <definedName name="RE_TOTAL" localSheetId="3">#REF!</definedName>
    <definedName name="recblelocal" localSheetId="4">#REF!</definedName>
    <definedName name="recblelocal" localSheetId="3">#REF!</definedName>
    <definedName name="receivables" localSheetId="4">#REF!</definedName>
    <definedName name="receivables" localSheetId="3">#REF!</definedName>
    <definedName name="Reclass1" localSheetId="4">#REF!</definedName>
    <definedName name="Reclass1" localSheetId="3">#REF!</definedName>
    <definedName name="_xlnm.Recorder" localSheetId="4">#REF!</definedName>
    <definedName name="_xlnm.Recorder" localSheetId="3">#REF!</definedName>
    <definedName name="recvbleexport" localSheetId="4">#REF!</definedName>
    <definedName name="recvbleexport" localSheetId="3">#REF!</definedName>
    <definedName name="ref" localSheetId="4">#REF!</definedName>
    <definedName name="ref" localSheetId="3">#REF!</definedName>
    <definedName name="rental" localSheetId="4">[32]M_Maincomp!#REF!</definedName>
    <definedName name="rental" localSheetId="3">[32]M_Maincomp!#REF!</definedName>
    <definedName name="REPLACE" localSheetId="4">#REF!</definedName>
    <definedName name="REPLACE" localSheetId="3">#REF!</definedName>
    <definedName name="Report" localSheetId="4">#REF!</definedName>
    <definedName name="Report" localSheetId="3">#REF!</definedName>
    <definedName name="Reporttt" localSheetId="4">#REF!</definedName>
    <definedName name="Reporttt" localSheetId="3">#REF!</definedName>
    <definedName name="RES_EXPEN_CF" localSheetId="4">#REF!</definedName>
    <definedName name="RES_EXPEN_CF" localSheetId="3">#REF!</definedName>
    <definedName name="RFUR" localSheetId="4">#REF!</definedName>
    <definedName name="RFUR" localSheetId="3">#REF!</definedName>
    <definedName name="RLAN" localSheetId="4">#REF!</definedName>
    <definedName name="RLAN" localSheetId="3">#REF!</definedName>
    <definedName name="RM" localSheetId="4">#REF!</definedName>
    <definedName name="RM" localSheetId="3">#REF!</definedName>
    <definedName name="RMAC" localSheetId="4">#REF!</definedName>
    <definedName name="RMAC" localSheetId="3">#REF!</definedName>
    <definedName name="RMACc" localSheetId="4">#REF!</definedName>
    <definedName name="RMACc" localSheetId="3">#REF!</definedName>
    <definedName name="RP" localSheetId="4">#REF!</definedName>
    <definedName name="RP" localSheetId="3">#REF!</definedName>
    <definedName name="rte" localSheetId="4">#REF!</definedName>
    <definedName name="rte" localSheetId="3">#REF!</definedName>
    <definedName name="rte_curr" localSheetId="4">#REF!</definedName>
    <definedName name="rte_curr" localSheetId="3">#REF!</definedName>
    <definedName name="RTOO" localSheetId="4">#REF!</definedName>
    <definedName name="RTOO" localSheetId="3">#REF!</definedName>
    <definedName name="s" localSheetId="4">#REF!</definedName>
    <definedName name="s" localSheetId="3">#REF!</definedName>
    <definedName name="sa" localSheetId="4">#REF!</definedName>
    <definedName name="sa" localSheetId="3">#REF!</definedName>
    <definedName name="SALECONTR" localSheetId="4">#REF!</definedName>
    <definedName name="SALECONTR" localSheetId="3">#REF!</definedName>
    <definedName name="SALES" localSheetId="4">#REF!</definedName>
    <definedName name="SALES" localSheetId="3">#REF!</definedName>
    <definedName name="SalesAnalysis" localSheetId="4">#REF!</definedName>
    <definedName name="SalesAnalysis" localSheetId="3">#REF!</definedName>
    <definedName name="SAVE" localSheetId="4">#REF!</definedName>
    <definedName name="SAVE" localSheetId="3">#REF!</definedName>
    <definedName name="SBUD" localSheetId="4">#REF!</definedName>
    <definedName name="SBUD" localSheetId="3">#REF!</definedName>
    <definedName name="SCALRAS" localSheetId="4">#REF!</definedName>
    <definedName name="SCALRAS" localSheetId="3">#REF!</definedName>
    <definedName name="SCAR" localSheetId="4">#REF!</definedName>
    <definedName name="SCAR" localSheetId="3">#REF!</definedName>
    <definedName name="SCEXP" localSheetId="4">#REF!</definedName>
    <definedName name="SCEXP" localSheetId="3">#REF!</definedName>
    <definedName name="SCLOCAL" localSheetId="4">#REF!</definedName>
    <definedName name="SCLOCAL" localSheetId="3">#REF!</definedName>
    <definedName name="SCREEXP" localSheetId="4">#REF!</definedName>
    <definedName name="SCREEXP" localSheetId="3">#REF!</definedName>
    <definedName name="SCTOTAL" localSheetId="4">#REF!</definedName>
    <definedName name="SCTOTAL" localSheetId="3">#REF!</definedName>
    <definedName name="Scub" localSheetId="4">#REF!</definedName>
    <definedName name="Scub" localSheetId="3">#REF!</definedName>
    <definedName name="SE" localSheetId="4">#REF!</definedName>
    <definedName name="SE" localSheetId="3">#REF!</definedName>
    <definedName name="SECTION108" localSheetId="4">[50]M_Maincomp!#REF!</definedName>
    <definedName name="SECTION108" localSheetId="3">[50]M_Maincomp!#REF!</definedName>
    <definedName name="Sep" localSheetId="4">#REF!</definedName>
    <definedName name="Sep" localSheetId="3">#REF!</definedName>
    <definedName name="SFUR" localSheetId="4">#REF!</definedName>
    <definedName name="SFUR" localSheetId="3">#REF!</definedName>
    <definedName name="SheLett" localSheetId="4">#REF!</definedName>
    <definedName name="SheLett" localSheetId="3">#REF!</definedName>
    <definedName name="SLAN" localSheetId="4">#REF!</definedName>
    <definedName name="SLAN" localSheetId="3">#REF!</definedName>
    <definedName name="SMAC" localSheetId="4">#REF!</definedName>
    <definedName name="SMAC" localSheetId="3">#REF!</definedName>
    <definedName name="So" localSheetId="4">#REF!</definedName>
    <definedName name="So" localSheetId="3">#REF!</definedName>
    <definedName name="SRate" localSheetId="4">#REF!</definedName>
    <definedName name="SRate" localSheetId="3">#REF!</definedName>
    <definedName name="ss" localSheetId="4">#REF!</definedName>
    <definedName name="ss" localSheetId="3">#REF!</definedName>
    <definedName name="ssss" localSheetId="4">#REF!</definedName>
    <definedName name="ssss" localSheetId="3">#REF!</definedName>
    <definedName name="ST" localSheetId="4">#REF!</definedName>
    <definedName name="ST" localSheetId="3">#REF!</definedName>
    <definedName name="st_year" localSheetId="4">#REF!</definedName>
    <definedName name="st_year" localSheetId="3">#REF!</definedName>
    <definedName name="start_yr" localSheetId="4">#REF!</definedName>
    <definedName name="start_yr" localSheetId="3">#REF!</definedName>
    <definedName name="STEP1_Match" localSheetId="4">#REF!</definedName>
    <definedName name="STEP1_Match" localSheetId="3">#REF!</definedName>
    <definedName name="STK" localSheetId="4">#REF!</definedName>
    <definedName name="STK" localSheetId="3">#REF!</definedName>
    <definedName name="STOO" localSheetId="4">#REF!</definedName>
    <definedName name="STOO" localSheetId="3">#REF!</definedName>
    <definedName name="SUNCON" localSheetId="4">#REF!</definedName>
    <definedName name="SUNCON" localSheetId="3">#REF!</definedName>
    <definedName name="sundry" localSheetId="4">[32]M_Maincomp!#REF!</definedName>
    <definedName name="sundry" localSheetId="3">[32]M_Maincomp!#REF!</definedName>
    <definedName name="T" localSheetId="4">[11]M_Maincomp!#REF!</definedName>
    <definedName name="T" localSheetId="3">[11]M_Maincomp!#REF!</definedName>
    <definedName name="t___12">[28]BPR!$F$11</definedName>
    <definedName name="t___14">[28]BPR!$F$11</definedName>
    <definedName name="t___3">[28]BPR!$F$11</definedName>
    <definedName name="t___5">[28]BPR!$F$11</definedName>
    <definedName name="t___6">[28]BPR!$F$11</definedName>
    <definedName name="t___8">[28]BPR!$F$11</definedName>
    <definedName name="temp" localSheetId="4">#REF!</definedName>
    <definedName name="temp" localSheetId="3">#REF!</definedName>
    <definedName name="termloan" localSheetId="4">#REF!</definedName>
    <definedName name="termloan" localSheetId="3">#REF!</definedName>
    <definedName name="tot" localSheetId="4">#REF!</definedName>
    <definedName name="tot" localSheetId="3">#REF!</definedName>
    <definedName name="total" localSheetId="4">#REF!</definedName>
    <definedName name="total" localSheetId="3">#REF!</definedName>
    <definedName name="total1" localSheetId="4">#REF!</definedName>
    <definedName name="total1" localSheetId="3">#REF!</definedName>
    <definedName name="total2" localSheetId="4">#REF!</definedName>
    <definedName name="total2" localSheetId="3">#REF!</definedName>
    <definedName name="total3" localSheetId="4">#REF!</definedName>
    <definedName name="total3" localSheetId="3">#REF!</definedName>
    <definedName name="TotalCA" localSheetId="4">'[24]CA Comp'!#REF!</definedName>
    <definedName name="TotalCA" localSheetId="3">'[24]CA Comp'!#REF!</definedName>
    <definedName name="TotalCA___0" localSheetId="4">'[26]CA Comp'!#REF!</definedName>
    <definedName name="TotalCA___0" localSheetId="3">'[26]CA Comp'!#REF!</definedName>
    <definedName name="TotalCA___12" localSheetId="4">'[24]CA Comp'!#REF!</definedName>
    <definedName name="TotalCA___12" localSheetId="3">'[24]CA Comp'!#REF!</definedName>
    <definedName name="TotalCA___14" localSheetId="4">'[24]CA Comp'!#REF!</definedName>
    <definedName name="TotalCA___14" localSheetId="3">'[24]CA Comp'!#REF!</definedName>
    <definedName name="TotalCA___3" localSheetId="4">'[24]CA Comp'!#REF!</definedName>
    <definedName name="TotalCA___3" localSheetId="3">'[24]CA Comp'!#REF!</definedName>
    <definedName name="TotalCA___5" localSheetId="4">'[24]CA Comp'!#REF!</definedName>
    <definedName name="TotalCA___5" localSheetId="3">'[24]CA Comp'!#REF!</definedName>
    <definedName name="TotalCA___6" localSheetId="4">'[24]CA Comp'!#REF!</definedName>
    <definedName name="TotalCA___6" localSheetId="3">'[24]CA Comp'!#REF!</definedName>
    <definedName name="TotalCA___8" localSheetId="4">'[24]CA Comp'!#REF!</definedName>
    <definedName name="TotalCA___8" localSheetId="3">'[24]CA Comp'!#REF!</definedName>
    <definedName name="TotalIBA" localSheetId="4">#REF!</definedName>
    <definedName name="TotalIBA" localSheetId="3">#REF!</definedName>
    <definedName name="trialbal1" localSheetId="4">[16]gl!#REF!</definedName>
    <definedName name="trialbal1" localSheetId="3">[16]gl!#REF!</definedName>
    <definedName name="trialbal1___0" localSheetId="4">[17]gl!#REF!</definedName>
    <definedName name="trialbal1___0" localSheetId="3">[17]gl!#REF!</definedName>
    <definedName name="trialbal1___12" localSheetId="4">[18]gl!#REF!</definedName>
    <definedName name="trialbal1___12" localSheetId="3">[18]gl!#REF!</definedName>
    <definedName name="trialbal1___14" localSheetId="4">[18]gl!#REF!</definedName>
    <definedName name="trialbal1___14" localSheetId="3">[18]gl!#REF!</definedName>
    <definedName name="trialbal1___3" localSheetId="4">[18]gl!#REF!</definedName>
    <definedName name="trialbal1___3" localSheetId="3">[18]gl!#REF!</definedName>
    <definedName name="trialbal1___5" localSheetId="4">[18]gl!#REF!</definedName>
    <definedName name="trialbal1___5" localSheetId="3">[18]gl!#REF!</definedName>
    <definedName name="trialbal1___6" localSheetId="4">[18]gl!#REF!</definedName>
    <definedName name="trialbal1___6" localSheetId="3">[18]gl!#REF!</definedName>
    <definedName name="trialbal1___8" localSheetId="4">[18]gl!#REF!</definedName>
    <definedName name="trialbal1___8" localSheetId="3">[18]gl!#REF!</definedName>
    <definedName name="tt" localSheetId="4">#REF!</definedName>
    <definedName name="tt" localSheetId="3">#REF!</definedName>
    <definedName name="ttt" localSheetId="4">#REF!</definedName>
    <definedName name="ttt" localSheetId="3">#REF!</definedName>
    <definedName name="u">[39]B!$D$7</definedName>
    <definedName name="uj">[39]FSA!$A$1</definedName>
    <definedName name="VBUD" localSheetId="4">#REF!</definedName>
    <definedName name="VBUD" localSheetId="3">#REF!</definedName>
    <definedName name="VCAR" localSheetId="4">#REF!</definedName>
    <definedName name="VCAR" localSheetId="3">#REF!</definedName>
    <definedName name="VFUR" localSheetId="4">#REF!</definedName>
    <definedName name="VFUR" localSheetId="3">#REF!</definedName>
    <definedName name="VLAN" localSheetId="4">#REF!</definedName>
    <definedName name="VLAN" localSheetId="3">#REF!</definedName>
    <definedName name="VMAC" localSheetId="4">#REF!</definedName>
    <definedName name="VMAC" localSheetId="3">#REF!</definedName>
    <definedName name="VTOO" localSheetId="4">#REF!</definedName>
    <definedName name="VTOO" localSheetId="3">#REF!</definedName>
    <definedName name="w" localSheetId="4">#REF!</definedName>
    <definedName name="w" localSheetId="3">#REF!</definedName>
    <definedName name="we" localSheetId="4">#REF!</definedName>
    <definedName name="we" localSheetId="3">#REF!</definedName>
    <definedName name="wps___0">[51]FF_6!$A$5:$K$9</definedName>
    <definedName name="wps___12">[52]FF_6!$A$5:$K$9</definedName>
    <definedName name="wps___14">[52]FF_6!$A$5:$K$9</definedName>
    <definedName name="wps___3">[52]FF_6!$A$5:$K$9</definedName>
    <definedName name="wps___5">[52]FF_6!$A$5:$K$9</definedName>
    <definedName name="wps___6">[52]FF_6!$A$5:$K$9</definedName>
    <definedName name="wps___8">[52]FF_6!$A$5:$K$9</definedName>
    <definedName name="y" localSheetId="4">#REF!</definedName>
    <definedName name="y" localSheetId="3">#REF!</definedName>
    <definedName name="YA_Tbl" localSheetId="4">#REF!</definedName>
    <definedName name="YA_Tbl" localSheetId="3">#REF!</definedName>
    <definedName name="Ye___0">[42]FSA!$A$2</definedName>
    <definedName name="Ye___12">[11]FSA!$A$2</definedName>
    <definedName name="Ye___14">[11]FSA!$A$2</definedName>
    <definedName name="Ye___3">[11]FSA!$A$2</definedName>
    <definedName name="Ye___5">[11]FSA!$A$2</definedName>
    <definedName name="Ye___6">[11]FSA!$A$2</definedName>
    <definedName name="Ye___8">[11]FSA!$A$2</definedName>
    <definedName name="YEAR" localSheetId="4">#REF!</definedName>
    <definedName name="YEAR" localSheetId="3">#REF!</definedName>
    <definedName name="year_st" localSheetId="4">#REF!</definedName>
    <definedName name="year_st" localSheetId="3">#REF!</definedName>
    <definedName name="yr" localSheetId="4">#REF!</definedName>
    <definedName name="yr" localSheetId="3">#REF!</definedName>
    <definedName name="yr_curr" localSheetId="4">#REF!</definedName>
    <definedName name="yr_curr" localSheetId="3">#REF!</definedName>
    <definedName name="yr_start" localSheetId="4">#REF!</definedName>
    <definedName name="yr_start" localSheetId="3">#REF!</definedName>
    <definedName name="YTD_DEPRN___0">[24]accumdeprn!$A$3:$M$36</definedName>
    <definedName name="YTD_DEPRN___12">[23]accumdeprn!$A$3:$M$36</definedName>
    <definedName name="YTD_DEPRN___14">[23]accumdeprn!$A$3:$M$36</definedName>
    <definedName name="YTD_DEPRN___3">[23]accumdeprn!$A$3:$M$36</definedName>
    <definedName name="YTD_DEPRN___5">[23]accumdeprn!$A$3:$M$36</definedName>
    <definedName name="YTD_DEPRN___6">[23]accumdeprn!$A$3:$M$36</definedName>
    <definedName name="YTD_DEPRN___8">[23]accumdeprn!$A$3:$M$36</definedName>
    <definedName name="z" localSheetId="4">[53]C2!#REF!</definedName>
    <definedName name="z" localSheetId="3">[53]C2!#REF!</definedName>
    <definedName name="ฆฆ" localSheetId="4">#REF!</definedName>
    <definedName name="ฆฆ" localSheetId="3">#REF!</definedName>
    <definedName name="ด" localSheetId="4">#REF!</definedName>
    <definedName name="ด" localSheetId="3">#REF!</definedName>
    <definedName name="ท" localSheetId="4">#REF!</definedName>
    <definedName name="ท" localSheetId="3">#REF!</definedName>
    <definedName name="ฝ" localSheetId="4">#REF!</definedName>
    <definedName name="ฝ" localSheetId="3">#REF!</definedName>
    <definedName name="ฟ1" localSheetId="4">#REF!</definedName>
    <definedName name="ฟ1" localSheetId="3">#REF!</definedName>
    <definedName name="ฟ1000" localSheetId="4">#REF!</definedName>
    <definedName name="ฟ1000" localSheetId="3">#REF!</definedName>
    <definedName name="ฟ200" localSheetId="4">#REF!</definedName>
    <definedName name="ฟ200" localSheetId="3">#REF!</definedName>
    <definedName name="ฟ850" localSheetId="4">#REF!</definedName>
    <definedName name="ฟ850" localSheetId="3">#REF!</definedName>
    <definedName name="ๆ" localSheetId="4">#REF!</definedName>
    <definedName name="ๆ" localSheetId="3">#REF!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19" i="290" l="1"/>
  <c r="K119" i="290"/>
  <c r="J10" i="302" l="1"/>
  <c r="L10" i="302"/>
  <c r="H10" i="302"/>
  <c r="I21" i="290" l="1"/>
  <c r="T14" i="295" l="1"/>
  <c r="X14" i="295" s="1"/>
  <c r="H63" i="305" l="1"/>
  <c r="O21" i="290"/>
  <c r="M21" i="290"/>
  <c r="K21" i="290"/>
  <c r="D17" i="296" l="1"/>
  <c r="J17" i="296"/>
  <c r="H17" i="296"/>
  <c r="F17" i="296"/>
  <c r="T19" i="295"/>
  <c r="X19" i="295" l="1"/>
  <c r="I17" i="305" l="1"/>
  <c r="L16" i="296" l="1"/>
  <c r="F22" i="295"/>
  <c r="L17" i="296" l="1"/>
  <c r="M101" i="290" s="1"/>
  <c r="L67" i="302"/>
  <c r="H67" i="302"/>
  <c r="N21" i="295" l="1"/>
  <c r="T15" i="295" l="1"/>
  <c r="X15" i="295" s="1"/>
  <c r="T12" i="295"/>
  <c r="X12" i="295" s="1"/>
  <c r="N67" i="302" l="1"/>
  <c r="J67" i="302"/>
  <c r="H48" i="305"/>
  <c r="H49" i="305" s="1"/>
  <c r="N63" i="305" l="1"/>
  <c r="L63" i="305"/>
  <c r="J63" i="305"/>
  <c r="N48" i="305"/>
  <c r="N49" i="305" s="1"/>
  <c r="L48" i="305"/>
  <c r="L49" i="305" s="1"/>
  <c r="J48" i="305"/>
  <c r="J49" i="305" s="1"/>
  <c r="G17" i="305"/>
  <c r="N15" i="305"/>
  <c r="L15" i="305"/>
  <c r="J15" i="305"/>
  <c r="H15" i="305"/>
  <c r="N10" i="305"/>
  <c r="L10" i="305"/>
  <c r="L17" i="305" s="1"/>
  <c r="L19" i="305" s="1"/>
  <c r="J10" i="305"/>
  <c r="J17" i="305" s="1"/>
  <c r="J19" i="305" s="1"/>
  <c r="H10" i="305"/>
  <c r="H17" i="305" s="1"/>
  <c r="H19" i="305" s="1"/>
  <c r="H23" i="305" s="1"/>
  <c r="H27" i="305" s="1"/>
  <c r="N17" i="305" l="1"/>
  <c r="N19" i="305"/>
  <c r="J23" i="305"/>
  <c r="J27" i="305" s="1"/>
  <c r="J29" i="305" s="1"/>
  <c r="J55" i="305" s="1"/>
  <c r="L23" i="305"/>
  <c r="L27" i="305" s="1"/>
  <c r="L29" i="305" s="1"/>
  <c r="L55" i="305" s="1"/>
  <c r="H29" i="305"/>
  <c r="H50" i="305" s="1"/>
  <c r="H76" i="302"/>
  <c r="H48" i="304"/>
  <c r="H49" i="304" s="1"/>
  <c r="D13" i="296"/>
  <c r="P11" i="296"/>
  <c r="T10" i="295"/>
  <c r="X10" i="295" s="1"/>
  <c r="J50" i="305" l="1"/>
  <c r="J60" i="305" s="1"/>
  <c r="L50" i="305"/>
  <c r="L60" i="305" s="1"/>
  <c r="N23" i="305"/>
  <c r="N27" i="305" s="1"/>
  <c r="N29" i="305" s="1"/>
  <c r="N50" i="305" s="1"/>
  <c r="H55" i="305"/>
  <c r="H60" i="305"/>
  <c r="A84" i="290"/>
  <c r="A82" i="290"/>
  <c r="N55" i="305" l="1"/>
  <c r="N60" i="305"/>
  <c r="L63" i="304"/>
  <c r="L15" i="304"/>
  <c r="L10" i="304"/>
  <c r="L17" i="304" l="1"/>
  <c r="L19" i="304" s="1"/>
  <c r="H63" i="304"/>
  <c r="I75" i="290"/>
  <c r="T20" i="295" l="1"/>
  <c r="X20" i="295" l="1"/>
  <c r="N76" i="302"/>
  <c r="J76" i="302"/>
  <c r="L76" i="302"/>
  <c r="R22" i="295" l="1"/>
  <c r="V21" i="295" l="1"/>
  <c r="V22" i="295" s="1"/>
  <c r="I104" i="290" s="1"/>
  <c r="P21" i="295"/>
  <c r="H10" i="304"/>
  <c r="N48" i="304"/>
  <c r="J48" i="304"/>
  <c r="N49" i="304" l="1"/>
  <c r="N12" i="296"/>
  <c r="N13" i="296" s="1"/>
  <c r="J49" i="304"/>
  <c r="N15" i="304"/>
  <c r="L48" i="304"/>
  <c r="N16" i="296" s="1"/>
  <c r="N10" i="304"/>
  <c r="H15" i="304"/>
  <c r="H17" i="304" s="1"/>
  <c r="F17" i="295"/>
  <c r="H17" i="295"/>
  <c r="J17" i="295"/>
  <c r="L17" i="295"/>
  <c r="P17" i="295"/>
  <c r="R17" i="295"/>
  <c r="V17" i="295"/>
  <c r="P15" i="296"/>
  <c r="G13" i="296"/>
  <c r="J13" i="296"/>
  <c r="H13" i="296"/>
  <c r="F13" i="296"/>
  <c r="P16" i="296" l="1"/>
  <c r="P17" i="296" s="1"/>
  <c r="L49" i="304"/>
  <c r="H19" i="304"/>
  <c r="H23" i="304" s="1"/>
  <c r="H27" i="304" s="1"/>
  <c r="N17" i="304"/>
  <c r="L23" i="304"/>
  <c r="L27" i="304" s="1"/>
  <c r="N17" i="296" l="1"/>
  <c r="M102" i="290" s="1"/>
  <c r="N19" i="304"/>
  <c r="N23" i="304" s="1"/>
  <c r="N27" i="304" s="1"/>
  <c r="N29" i="304" s="1"/>
  <c r="L29" i="304"/>
  <c r="L50" i="304" s="1"/>
  <c r="H29" i="304"/>
  <c r="K103" i="290"/>
  <c r="H50" i="304" l="1"/>
  <c r="H55" i="304"/>
  <c r="N8" i="302"/>
  <c r="N50" i="304"/>
  <c r="N60" i="304" s="1"/>
  <c r="L8" i="302"/>
  <c r="L27" i="302" s="1"/>
  <c r="H8" i="302"/>
  <c r="H27" i="302" s="1"/>
  <c r="H40" i="302" s="1"/>
  <c r="H45" i="302" s="1"/>
  <c r="H78" i="302" s="1"/>
  <c r="L55" i="304"/>
  <c r="L60" i="304"/>
  <c r="N55" i="304"/>
  <c r="N63" i="304" s="1"/>
  <c r="H60" i="304"/>
  <c r="M37" i="290"/>
  <c r="L40" i="302" l="1"/>
  <c r="L45" i="302" s="1"/>
  <c r="L78" i="302" s="1"/>
  <c r="L81" i="302" s="1"/>
  <c r="N27" i="302"/>
  <c r="N40" i="302" s="1"/>
  <c r="N45" i="302" s="1"/>
  <c r="N78" i="302" l="1"/>
  <c r="N81" i="302" s="1"/>
  <c r="H81" i="302"/>
  <c r="K67" i="290"/>
  <c r="P22" i="295"/>
  <c r="I102" i="290" s="1"/>
  <c r="J22" i="295"/>
  <c r="A3" i="295" l="1"/>
  <c r="J15" i="304"/>
  <c r="J10" i="304"/>
  <c r="O103" i="290"/>
  <c r="O75" i="290"/>
  <c r="M75" i="290"/>
  <c r="K75" i="290"/>
  <c r="J17" i="304" l="1"/>
  <c r="J19" i="304" s="1"/>
  <c r="O67" i="290"/>
  <c r="M67" i="290"/>
  <c r="I67" i="290"/>
  <c r="M38" i="290"/>
  <c r="J23" i="304" l="1"/>
  <c r="J27" i="304" l="1"/>
  <c r="J29" i="304" l="1"/>
  <c r="J50" i="304" s="1"/>
  <c r="T16" i="295"/>
  <c r="X16" i="295" s="1"/>
  <c r="X17" i="295" s="1"/>
  <c r="J63" i="304"/>
  <c r="A3" i="302"/>
  <c r="A3" i="296"/>
  <c r="J55" i="304" l="1"/>
  <c r="J60" i="304"/>
  <c r="J8" i="302"/>
  <c r="J27" i="302" s="1"/>
  <c r="T17" i="295"/>
  <c r="N17" i="295"/>
  <c r="G17" i="304"/>
  <c r="J40" i="302" l="1"/>
  <c r="J45" i="302" s="1"/>
  <c r="L12" i="296"/>
  <c r="L13" i="296" s="1"/>
  <c r="P12" i="296" l="1"/>
  <c r="P13" i="296" s="1"/>
  <c r="T21" i="295"/>
  <c r="X21" i="295" l="1"/>
  <c r="X22" i="295" s="1"/>
  <c r="T22" i="295"/>
  <c r="J78" i="302"/>
  <c r="J81" i="302" s="1"/>
  <c r="A50" i="302"/>
  <c r="A48" i="302"/>
  <c r="L22" i="295" l="1"/>
  <c r="H22" i="295"/>
  <c r="I37" i="290"/>
  <c r="I38" i="290" s="1"/>
  <c r="N22" i="295" l="1"/>
  <c r="I101" i="290" s="1"/>
  <c r="I103" i="290" s="1"/>
  <c r="I105" i="290" s="1"/>
  <c r="I76" i="290" l="1"/>
  <c r="O37" i="290"/>
  <c r="K105" i="290" l="1"/>
  <c r="A2" i="296"/>
  <c r="A1" i="296"/>
  <c r="A45" i="290"/>
  <c r="A43" i="290"/>
  <c r="K37" i="290"/>
  <c r="O38" i="290"/>
  <c r="O105" i="290"/>
  <c r="K76" i="290" l="1"/>
  <c r="K38" i="290"/>
  <c r="O76" i="290"/>
  <c r="M76" i="290"/>
  <c r="O106" i="290" l="1"/>
  <c r="K106" i="290"/>
  <c r="M103" i="290"/>
  <c r="M105" i="290" s="1"/>
  <c r="I106" i="290" l="1"/>
  <c r="I119" i="290" s="1"/>
  <c r="M106" i="290"/>
  <c r="M119" i="290" s="1"/>
</calcChain>
</file>

<file path=xl/sharedStrings.xml><?xml version="1.0" encoding="utf-8"?>
<sst xmlns="http://schemas.openxmlformats.org/spreadsheetml/2006/main" count="400" uniqueCount="225">
  <si>
    <t>งบแสดงฐานะการเงิน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</si>
  <si>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</si>
  <si>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</si>
  <si>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</si>
  <si>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</si>
  <si>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</si>
  <si>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สินทรัพย์ไม่หมุนเวียน</t>
  </si>
  <si>
    <t>ที่ดิน อาคารและอุปกรณ์</t>
  </si>
  <si>
    <t>สินทรัพย์ไม่หมุนเวียนอื่น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</si>
  <si>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</si>
  <si>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</si>
  <si>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</si>
  <si>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</si>
  <si>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</si>
  <si>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</si>
  <si>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 xml:space="preserve">ทุนเรือนหุ้น </t>
  </si>
  <si>
    <t xml:space="preserve">ทุนจดทะเบียน </t>
  </si>
  <si>
    <t xml:space="preserve">จัดสรรแล้ว - สำรองตามกฎหมาย </t>
  </si>
  <si>
    <t xml:space="preserve">ส่วนที่ยังไม่ได้จัดสรร </t>
  </si>
  <si>
    <t>รวมหนี้สินและส่วนของผู้ถือหุ้น</t>
  </si>
  <si>
    <t>รายได้อื่น</t>
  </si>
  <si>
    <t>กำไรก่อนค่าใช้จ่าย</t>
  </si>
  <si>
    <t>ค่าใช้จ่ายในการบริหาร</t>
  </si>
  <si>
    <t>ต้นทุนทางการเงิน</t>
  </si>
  <si>
    <t>ทุนที่ออก</t>
  </si>
  <si>
    <t>และชำระแล้ว</t>
  </si>
  <si>
    <t>สำรองตามกฎหมาย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</si>
  <si>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</si>
  <si>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</si>
  <si>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</si>
  <si>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เงินสดรับจากการจำหน่ายทรัพย์สิน</t>
  </si>
  <si>
    <t>เงินสดจ่ายเพื่อซื้อที่ดิน อาคารและอุปกรณ์</t>
  </si>
  <si>
    <t>กระแสเงินสดจากกิจกรรมจัดหาเงิน</t>
  </si>
  <si>
    <t>เงินสดและรายการเทียบเท่าเงินสด ณ วันที่ 1 มกราคม</t>
  </si>
  <si>
    <t xml:space="preserve">เงินลงทุนในบริษัทย่อย </t>
  </si>
  <si>
    <t>ต้นทุนขายและต้นทุนการให้บริการ</t>
  </si>
  <si>
    <t>การแบ่งปันกำไร(ขาดทุน)เบ็ดเสร็จรวม</t>
  </si>
  <si>
    <t>กำไรต่อหุ้นขั้นพื้นฐาน</t>
  </si>
  <si>
    <t>จัดสรรแล้ว</t>
  </si>
  <si>
    <t>ของบริษัทใหญ่</t>
  </si>
  <si>
    <t>จำนวนหุ้นสามัญถัวเฉลี่ยถ่วงน้ำหนัก (หุ้น)</t>
  </si>
  <si>
    <t>รายได้ (ค่าใช้จ่าย) ภาษีเงินได้</t>
  </si>
  <si>
    <t>ทุนที่ออกและชำระเต็มมูลค่าแล้ว</t>
  </si>
  <si>
    <t xml:space="preserve">กำไร (ขาดทุน) สะสม </t>
  </si>
  <si>
    <t>สินทรัพย์ภาษีเงินได้รอการตัดบัญชี</t>
  </si>
  <si>
    <t>ส่วนได้เสียที่ไม่มี</t>
  </si>
  <si>
    <t>อำนาจควบคุม</t>
  </si>
  <si>
    <t>งบแสดงการเปลี่ยนแปลงส่วนของผู้ถือหุ้น</t>
  </si>
  <si>
    <t>ค่าเสื่อมราคาและค่าตัดจำหน่าย</t>
  </si>
  <si>
    <t>เงินสดและรายการเทียบเท่าเงินสดเพิ่มขึ้น (ลดลง) 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</si>
  <si>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</si>
  <si>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</si>
  <si>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กำไร(ขาดทุน)ส่วนที่เป็นของผู้ถือหุ้นของบริษัทใหญ่ (บาท)</t>
  </si>
  <si>
    <t xml:space="preserve">       รวมสินทรัพย์ไม่หมุนเวียน</t>
  </si>
  <si>
    <t xml:space="preserve">       รวมสินทรัพย์หมุนเวียน</t>
  </si>
  <si>
    <t xml:space="preserve">       รวมหนี้สินหมุนเวียน</t>
  </si>
  <si>
    <t xml:space="preserve">       รวมหนี้สินไม่หมุนเวียน</t>
  </si>
  <si>
    <t xml:space="preserve">       รวมส่วนของผู้ถือหุ้น</t>
  </si>
  <si>
    <t xml:space="preserve">       รวมส่วนของบริษัทใหญ่</t>
  </si>
  <si>
    <t>หมายเหตุประกอบงบการเงินระหว่างกาลเป็นส่วนหนึ่งของงบการเงินนี้</t>
  </si>
  <si>
    <t xml:space="preserve"> </t>
  </si>
  <si>
    <t>ส่วนเกิน (ต่ำกว่า)</t>
  </si>
  <si>
    <t>มูลค่าหุ้นสามัญ</t>
  </si>
  <si>
    <t>เงินกู้ยืมระยะยาว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</si>
  <si>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</si>
  <si>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</si>
  <si>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สินทรัพย์ไม่มีตัวตนอื่น</t>
  </si>
  <si>
    <t>เงินสดจ่ายเพื่อซื้อสินทรัพย์ไม่มีตัวตนอื่น</t>
  </si>
  <si>
    <t>ส่วนเกินกว่ามูลค่าหุ้นสามัญ</t>
  </si>
  <si>
    <t>งบกำไรขาดทุนเบ็ดเสร็จ</t>
  </si>
  <si>
    <t>ต้นทุนในการจัดจำหน่าย</t>
  </si>
  <si>
    <t>ค่าความนิยม</t>
  </si>
  <si>
    <t>หนี้สินไม่หมุนเวียนอื่น</t>
  </si>
  <si>
    <t>รายได้จากการขายและการให้บริการ</t>
  </si>
  <si>
    <t>สินทรัพย์สิทธิการใช้</t>
  </si>
  <si>
    <t>ภาษีเงินได้นิติบุคคลค้างจ่าย</t>
  </si>
  <si>
    <t>หนี้สินตามสัญญาเช่า</t>
  </si>
  <si>
    <t>ส่วนได้เสียที่ไม่มีอำนาจควบคุม</t>
  </si>
  <si>
    <t>เงินฝากประจำที่ติดภาระค้ำประกัน</t>
  </si>
  <si>
    <t>ค่าใช้จ่าย (รายได้) ภาษีเงินได้</t>
  </si>
  <si>
    <t>รายได้ดอกเบี้ยรับ</t>
  </si>
  <si>
    <t>หนี้สิ้นไม่หมุนเวียนอื่น</t>
  </si>
  <si>
    <t>เงินสดจ่ายชำระหนี้สินตามสัญญาเช่า</t>
  </si>
  <si>
    <t>กำไร (ขาดทุน) สะสม</t>
  </si>
  <si>
    <t>กำไร (ขาดทุน) สำหรับงวด</t>
  </si>
  <si>
    <t>การเปลี่ยนแปลงในสินทรัพย์และหนี้สินดำเนินงาน</t>
  </si>
  <si>
    <t>ประมาณการหนี้สินสำหรับผลประโยชน์พนักงาน</t>
  </si>
  <si>
    <t>ภาษีเงินได้จ่ายออก</t>
  </si>
  <si>
    <t xml:space="preserve">กระแสเงินสดสุทธิได้มาจาก (ใช้ไปใน) กิจกรรมดำเนินงาน </t>
  </si>
  <si>
    <t>กระแสเงินสดสุทธิได้มาจาก (ใช้ไปใน) กิจกรรมลงทุน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</si>
  <si>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</si>
  <si>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</si>
  <si>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 xml:space="preserve">เงินสดรับจากการเพิ่มทุนของผู้ถือหุ้นที่ไม่มีอำนาจควบคุมของบริษัทย่อย </t>
  </si>
  <si>
    <t>กระแสเงินสดสุทธิได้มาจาก (ใช้ไปใน) กิจกรรมจัดหาเงิน</t>
  </si>
  <si>
    <t>เงินสดจ่ายเพื่อการลงทุนในบริษัทย่อย</t>
  </si>
  <si>
    <t>กำไร (ขาดทุน) จากกิจกรรมดำเนินงาน</t>
  </si>
  <si>
    <t>กำไร (ขาดทุน) ก่อนภาษีเงินได้</t>
  </si>
  <si>
    <t>กำไร (ขาดทุน) เบ็ดเสร็จรวมสำหรับงวด</t>
  </si>
  <si>
    <t>การแบ่งปันกำไร (ขาดทุน)</t>
  </si>
  <si>
    <t>ปรับกระทบกำไร (ขาดทุน) เป็นเงินสดรับ (จ่าย) จากกิจกรรมดำเนินงาน :-</t>
  </si>
  <si>
    <t>งบแสดงฐานะการเงิน (ต่อ)</t>
  </si>
  <si>
    <t>งบกระแสเงินสด (ต่อ)</t>
  </si>
  <si>
    <t>บริษัท สยามราช จำกัด (มหาชน) และบริษัทย่อย</t>
  </si>
  <si>
    <t>สินทรัพย์อนุพันธ์ทางการเงิน</t>
  </si>
  <si>
    <t>เงินให้กู้ยืมระยะสั้นแก่กิจการที่เกี่ยวข้องกัน</t>
  </si>
  <si>
    <t>สินทรัพย์หมุนเวียนอื่น</t>
  </si>
  <si>
    <t>เงินลงทุนในตราสารทุน</t>
  </si>
  <si>
    <t>เงินลงทุนในการร่วมค้า</t>
  </si>
  <si>
    <t>อสังหาริมทรัพย์เพื่อการลงทุน</t>
  </si>
  <si>
    <t>ภาษีเงินได้ถูกหัก ณ ที่จ่ายรอรับคืน</t>
  </si>
  <si>
    <t>เงินกู้ยืมระยะสั้นจากสถาบันการเงิน</t>
  </si>
  <si>
    <t>หนี้สินหมุนเวียนอื่น</t>
  </si>
  <si>
    <t>หนี้สินอนุพันธ์ทางการเงิน</t>
  </si>
  <si>
    <t>ประมาณการหนี้สินสำหรับต้นทุนการก่อสร้างและบริการ</t>
  </si>
  <si>
    <t>หุ้นสามัญ 676,700,000 หุ้น  มูลค่าหุ้นละ 0.50 บาท</t>
  </si>
  <si>
    <t>ส่วนเกินจากการจ่ายโดยใช้หุ้นเป็นเกณฑ์</t>
  </si>
  <si>
    <t>องค์ประกอบอื่นของส่วนของผู้ถือหุ้น</t>
  </si>
  <si>
    <t>2564</t>
  </si>
  <si>
    <t>รายได้</t>
  </si>
  <si>
    <t>รายได้จากการก่อสร้าง</t>
  </si>
  <si>
    <t>รวมรายได้</t>
  </si>
  <si>
    <t>ต้นทุน</t>
  </si>
  <si>
    <t>ต้นทุนจากการก่อสร้าง</t>
  </si>
  <si>
    <t>รวมต้นทุน</t>
  </si>
  <si>
    <t>ยอดคงเหลือ ณ วันที่ 1 มกราคม 2564</t>
  </si>
  <si>
    <t>การวัดมูลค่าเงินลงทุน</t>
  </si>
  <si>
    <t>ในตราสารทุนผ่าน</t>
  </si>
  <si>
    <t>กำไรขาดทุนเบ็ดเสร็จอื่น</t>
  </si>
  <si>
    <t>การเปลี่ยนแปลง</t>
  </si>
  <si>
    <t>สัดส่วนเงินลงทุน</t>
  </si>
  <si>
    <t>ในบริษัทย่อย</t>
  </si>
  <si>
    <t>องค์ประกอบอื่นของ</t>
  </si>
  <si>
    <t>ส่วนแบ่ง(กำไร)จากเงินลงทุนในบริษัทร่วมและการร่วมค้า</t>
  </si>
  <si>
    <t>(โอนกลับ)ขาดทุนจากการปรับมูลค่าสินค้า</t>
  </si>
  <si>
    <t>(โอนกลับ)ขาดทุนด้านเครดิตที่คาดว่าจะเกิดขึ้นของลูกหนี้</t>
  </si>
  <si>
    <t>(กำไร)ขาดทุนจากอัตราแลกเปลี่ยนที่ยังไม่เกิดขึ้น</t>
  </si>
  <si>
    <t>(กำไร)ขาดทุนจากการจำหน่ายเงินลงทุนในตราสารหนี้</t>
  </si>
  <si>
    <t>(กำไร)ขาดทุนจากการจำหน่ายทรัพย์สิน</t>
  </si>
  <si>
    <t>ค่าใช้จ่ายภาระผูกพันผลประโยชน์พนักงาน</t>
  </si>
  <si>
    <t>(กำไร)ขาดทุนจากการวัดมูลค่าอนุพันธ์การเงิน</t>
  </si>
  <si>
    <t>จ่ายชำระภาระผูกพันผลประโยชน์พนักงาน</t>
  </si>
  <si>
    <t>เงินสดจ่ายเพื่อซื้ออสังหาริมทรัพย์เพื่อการลงทุน</t>
  </si>
  <si>
    <t>เงินสดรับจากการจำหน่ายเงินลงทุนในตราสารหนี้</t>
  </si>
  <si>
    <t>เงินสดจ่ายเพื่อชำระเงินให้กู้ยืมระยะสั้นแก่กิจการที่เกี่ยวข้องกัน</t>
  </si>
  <si>
    <t>เงินสดรับจากเงินกู้ยืมระยะสั้นจากสถาบันการเงิน</t>
  </si>
  <si>
    <t>เงินสดจ่ายเพื่อชำระเงินกู้ยืมระยะสั้นจากสถาบันการเงิน</t>
  </si>
  <si>
    <t>กำไร(ขาดทุน)อื่น</t>
  </si>
  <si>
    <t>รายการที่จะไม่จัดประเภทรายการใหม่ไปยัง</t>
  </si>
  <si>
    <t>กำไรหรือขาดทุนในภายหลัง</t>
  </si>
  <si>
    <t>ด้วยมูลค่ายุติธรรมผ่านกำไรขาดทุนเบ็ดเสร็จอื่น</t>
  </si>
  <si>
    <t>ภาษีเงินได้ของรายการที่จะไม่จัดประเภทใหม่</t>
  </si>
  <si>
    <t>ไปยังกำไรหรือขาดทุนภายหลัง</t>
  </si>
  <si>
    <t>รวมรายการที่จะไม่จัดประเภทรายการใหม่ไปยัง</t>
  </si>
  <si>
    <t>งบการเงินเฉพาะกิจการ (พันบาท)</t>
  </si>
  <si>
    <t>งบการเงินรวม (พันบาท)</t>
  </si>
  <si>
    <t>งบการเงินเฉพาะกิจการ  (พันบาท)</t>
  </si>
  <si>
    <t>งบการเงินรวม  (พันบาท)</t>
  </si>
  <si>
    <t>จ่ายดอกเบี้ย</t>
  </si>
  <si>
    <t>รับดอกเบี้ย</t>
  </si>
  <si>
    <t>เงินสดจ่ายเพื่อซื้อเงินลงทุนในตราสารหนี้</t>
  </si>
  <si>
    <t>รายการที่มิใช่เงินสด</t>
  </si>
  <si>
    <t>ส่วนของเงินกู้ยืมระยะยาวที่ถึงกำหนดชำระ</t>
  </si>
  <si>
    <t>ภายในหนึ่งปี</t>
  </si>
  <si>
    <t>ส่วนของหนี้สินตามสัญญาเช่าที่ถึงกำหนดชำระ</t>
  </si>
  <si>
    <t>ประมาณการหนี้สินสำหรับต้นทุนการก่อสร้าง</t>
  </si>
  <si>
    <t>และบริการ</t>
  </si>
  <si>
    <t>ประมาณการหนี้สินสำหรับอากรนำเข้าและ</t>
  </si>
  <si>
    <t>ภาษีมูลค่าเพิ่ม</t>
  </si>
  <si>
    <t>หนี้สินและส่วนของผู้ถือหุ้น (ต่อ)</t>
  </si>
  <si>
    <t>ส่วนเกินทุนจาก</t>
  </si>
  <si>
    <t>การจ่ายโดยใช้</t>
  </si>
  <si>
    <t>หุ้นเป็นเกณฑ์</t>
  </si>
  <si>
    <t>รวมส่วนของ</t>
  </si>
  <si>
    <t>ผู้ถือหุ้น</t>
  </si>
  <si>
    <t>รวม</t>
  </si>
  <si>
    <t>ส่วนเกินทุน</t>
  </si>
  <si>
    <t>จากการจ่ายโดยใช้</t>
  </si>
  <si>
    <t>การวัดมูลค่า</t>
  </si>
  <si>
    <t>ผ่านกำไรขาดทุนเบ็ดเสร็จอื่น</t>
  </si>
  <si>
    <t>ส่วนแบ่งกำไรจากเงินลงทุนใน</t>
  </si>
  <si>
    <t>บริษัทร่วมและกิจการร่วมค้า</t>
  </si>
  <si>
    <t>ส่วนที่เป็นของส่วนได้เสียที่ไม่มีอำนาจควบคุมของ</t>
  </si>
  <si>
    <t>บริษัทย่อยลดลงจากการลงทุนเพิ่ม</t>
  </si>
  <si>
    <t>รับเงินจากการเพิ่มทุนในบริษัทย่อย</t>
  </si>
  <si>
    <t>เงินสดรับ (จ่าย) จากการดำเนินงาน</t>
  </si>
  <si>
    <t>และหนี้สินดำเนินงาน</t>
  </si>
  <si>
    <t>เจ้าหนี้จากการซื้อที่ดิน อาคารและอุปกรณ์</t>
  </si>
  <si>
    <t>การได้มาซึ่งสินทรัพย์สิทธิการใช้ภายใต้สัญญาเช่า</t>
  </si>
  <si>
    <t>(ยังไม่ได้ตรวจสอบ/</t>
  </si>
  <si>
    <t>สอบทานแล้ว)</t>
  </si>
  <si>
    <t>กำไร(ขาดทุน)เบ็ดเสร็จอื่น:</t>
  </si>
  <si>
    <t>(ตรวจสอบแล้ว)</t>
  </si>
  <si>
    <t>เงินสดจ่ายเพื่อการได้มาซึ่งสินทรัพย์สิทธิการใช้</t>
  </si>
  <si>
    <t>กำไร (ขาดทุน) ขั้นต้น</t>
  </si>
  <si>
    <t>เงินปันผลรับ</t>
  </si>
  <si>
    <t>รับคืนค่าภาษี</t>
  </si>
  <si>
    <t>กำไร(ขาดทุน)เบ็ดเสร็จอื่นสำหรับงวด-สุทธิจากภาษี</t>
  </si>
  <si>
    <t>31 ธันวาคม 2564</t>
  </si>
  <si>
    <t>สินทรัพย์ทางการเงินที่วัดมูลค่าด้วยมูลค่า</t>
  </si>
  <si>
    <t>ยุติธรรมผ่านกำไรหรือขาดทุน</t>
  </si>
  <si>
    <t>สินทรัพย์ที่เกิดจากสัญญา</t>
  </si>
  <si>
    <t>สินทรัพย์ไม่หมุนเวียนที่ถือไว้เพื่อขาย</t>
  </si>
  <si>
    <t>ยุติธรรมผ่านกำไรหรือขาดทุนเบ็ดเสร็จอื่น</t>
  </si>
  <si>
    <t>หนี้สินที่เกิดจากสัญญา</t>
  </si>
  <si>
    <t>2565</t>
  </si>
  <si>
    <t>ยอดคงเหลือ ณ วันที่ 1 มกราคม 2565</t>
  </si>
  <si>
    <t>30 กันยายน 2565</t>
  </si>
  <si>
    <t>ณ วันที่ 30 กันยายน 2565</t>
  </si>
  <si>
    <t>สำหรับงวด 3 เดือน สิ้นสุดวันที่ 30 กันยายน 2565 (ยังไม่ได้ตรวจสอบ/สอบทานแล้ว)</t>
  </si>
  <si>
    <t>สำหรับงวด 9 เดือน สิ้นสุดวันที่ 30 กันยายน 2565 (ยังไม่ได้ตรวจสอบ/สอบทานแล้ว)</t>
  </si>
  <si>
    <t>ยอดคงเหลือ ณ วันที่ 30 กันยายน 2564</t>
  </si>
  <si>
    <t>ยอดคงเหลือ ณ วันที่ 30 กันยายน 2565</t>
  </si>
  <si>
    <t>ส่วนที่เป็นของส่วนได้เสียที่ไม่มีอำนาจควบคุมของบริษัทย่อย</t>
  </si>
  <si>
    <t>ลดลงจากการลงทุนเพิ่มในหุ้นสามัญของบริษัทย่อย</t>
  </si>
  <si>
    <t>เงินสดและรายการเทียบเท่าเงินสด ณ วันที่ 30 กันยายน</t>
  </si>
  <si>
    <t>(กำไร)ขาดทุนจากการเปลี่ยนแปลงสัญญาเช่า</t>
  </si>
  <si>
    <t>กำไร(ขาดทุน)สะสม</t>
  </si>
  <si>
    <t>งบกำไรขาดทุนเบ็ดเสร็จ (ต่อ)</t>
  </si>
  <si>
    <t>ผลกระทบจากอัตราแลกเปลี่ยนในเงินสดและรายการเทียบเท่าเงินสด</t>
  </si>
  <si>
    <t>5.1 (ข)</t>
  </si>
  <si>
    <t>ขาดทุนที่ยังไม่เกิดขึ้นจากการปรับมูลค่าเงินลงทุนในตราสารหนี้</t>
  </si>
  <si>
    <t>กำไร (ขาดทุน) จากกิจกรรมดำเนินงานก่อนการเปลี่ยนแปลงในสินทรัพย์</t>
  </si>
  <si>
    <t>ยังไม่ได้จัดสรร</t>
  </si>
  <si>
    <t>เงินสดรับจากเงินให้กู้ยืมระยะสั้นแก่กิจการที่เกี่ยวข้องกัน</t>
  </si>
  <si>
    <t>กำไร(ขาดทุน)จากการวัดมูลค่าเงินลงทุนในตราสารทุน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</si>
</sst>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1">
    <numFmt numFmtId="5" formatCode="&quot;฿&quot;#,##0;\-&quot;฿&quot;#,##0"/>
    <numFmt numFmtId="8" formatCode="&quot;฿&quot;#,##0.00;[Red]\-&quot;฿&quot;#,##0.0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&quot;$&quot;#,##0_);\(&quot;$&quot;#,##0\)"/>
    <numFmt numFmtId="165" formatCode="&quot;$&quot;#,##0.00_);[Red]\(&quot;$&quot;#,##0.00\)"/>
    <numFmt numFmtId="166" formatCode="_(&quot;$&quot;* #,##0_);_(&quot;$&quot;* \(#,##0\);_(&quot;$&quot;* &quot;-&quot;_);_(@_)"/>
    <numFmt numFmtId="167" formatCode="_(* #,##0_);_(* \(#,##0\);_(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£&quot;#,##0;\-&quot;£&quot;#,##0"/>
    <numFmt numFmtId="171" formatCode="&quot;£&quot;#,##0;[Red]\-&quot;£&quot;#,##0"/>
    <numFmt numFmtId="172" formatCode="&quot;£&quot;#,##0.00;[Red]\-&quot;£&quot;#,##0.00"/>
    <numFmt numFmtId="173" formatCode="0.0%"/>
    <numFmt numFmtId="174" formatCode="#,##0.00;\(#,##0.00\)"/>
    <numFmt numFmtId="175" formatCode="_(* #,##0.00_);_(* \(#,##0.00\);_(* &quot;-&quot;_);_(@_)"/>
    <numFmt numFmtId="176" formatCode="#,##0.00_ ;[Red]\-#,##0.00\ "/>
    <numFmt numFmtId="177" formatCode="_-* #,##0_-;\-* #,##0_-;_-* &quot;-&quot;??_-;_-@_-"/>
    <numFmt numFmtId="178" formatCode="#,##0.00\ ;\(#,##0.00\)"/>
    <numFmt numFmtId="179" formatCode="_(* #,##0_);_(* \(#,##0\);_(* &quot;-&quot;??_);_(@_)"/>
    <numFmt numFmtId="180" formatCode="#,##0.00\ ;\(#,##0.00\);\-\ \ \ \ \ ;"/>
    <numFmt numFmtId="181" formatCode="dd\-mmm\-yy_)"/>
    <numFmt numFmtId="182" formatCode="#,##0.00\ &quot;F&quot;;\-#,##0.00\ &quot;F&quot;"/>
    <numFmt numFmtId="183" formatCode="0.000"/>
    <numFmt numFmtId="184" formatCode="_(* #,##0.0_);_(* \(#,##0.0\);_(* &quot;-&quot;??_);_(@_)"/>
    <numFmt numFmtId="185" formatCode="_-* #,##0.00\ _F_-;\-* #,##0.00\ _F_-;_-* &quot;-&quot;??\ _F_-;_-@_-"/>
    <numFmt numFmtId="186" formatCode="0.00000000000"/>
    <numFmt numFmtId="187" formatCode="_-[$€-2]* #,##0.00_-;\-[$€-2]* #,##0.00_-;_-[$€-2]* &quot;-&quot;??_-"/>
    <numFmt numFmtId="188" formatCode="#,##0.00;[Red]\(#,##0.00\)"/>
    <numFmt numFmtId="189" formatCode="0.00\ [$EUR]"/>
    <numFmt numFmtId="190" formatCode="_(* #,##0.000000_);_(* \(#,##0.000000\);_(* &quot;-&quot;??_);_(@_)"/>
    <numFmt numFmtId="191" formatCode="#,##0.000;\(#,##0.000\)"/>
    <numFmt numFmtId="192" formatCode="_(&quot;ß&quot;* #,##0.00_);_(&quot;ß&quot;* \(#,##0.00\);_(&quot;ß&quot;* &quot;-&quot;??_);_(@_)"/>
    <numFmt numFmtId="193" formatCode="_(&quot;$&quot;* #,##0.00_);_(&quot;&quot;* \(#,##0.00\);_(&quot;$&quot;* &quot;-&quot;??_);_(@_)"/>
    <numFmt numFmtId="194" formatCode="\t&quot;$&quot;#,##0.00_);[Red]\(\t&quot;$&quot;#,##0.00\)"/>
    <numFmt numFmtId="195" formatCode="&quot;Yes&quot;;&quot;Yes&quot;;&quot;No&quot;"/>
    <numFmt numFmtId="196" formatCode=";;;"/>
    <numFmt numFmtId="197" formatCode="_(* #,##0.00000_);_(* \(#,##0.00000\);_(* &quot;-&quot;??_);_(@_)"/>
    <numFmt numFmtId="198" formatCode="\t0.00"/>
    <numFmt numFmtId="199" formatCode="&quot;US$&quot;#,##0_);[Red]\(&quot;US$&quot;#,##0\)"/>
    <numFmt numFmtId="200" formatCode="d/mm/yy;@"/>
    <numFmt numFmtId="201" formatCode="#,##0;\-#,##0;&quot;-&quot;"/>
    <numFmt numFmtId="202" formatCode="0;[Red]0"/>
    <numFmt numFmtId="203" formatCode="0.00_);[Red]\(0.00\)"/>
    <numFmt numFmtId="204" formatCode="0.00_);\(0.00\)"/>
    <numFmt numFmtId="205" formatCode="0.00;[Red]0.00"/>
    <numFmt numFmtId="206" formatCode="0.0_);\(0.0\)"/>
    <numFmt numFmtId="207" formatCode="&quot;$&quot;#,##0\ ;\(&quot;$&quot;#,##0\)"/>
    <numFmt numFmtId="208" formatCode="0%;\(0%\)"/>
    <numFmt numFmtId="209" formatCode="0_);\(0\)"/>
    <numFmt numFmtId="210" formatCode="0.0_);[Red]\(0.0\)"/>
    <numFmt numFmtId="211" formatCode="General_)"/>
    <numFmt numFmtId="212" formatCode="_-&quot;NT$&quot;* #,##0_-;\-&quot;NT$&quot;* #,##0_-;_-&quot;NT$&quot;* &quot;-&quot;_-;_-@_-"/>
    <numFmt numFmtId="213" formatCode="#,##0;[Red]\(#,##0\);\-"/>
    <numFmt numFmtId="214" formatCode="#,##0;\(#,##0\)"/>
    <numFmt numFmtId="215" formatCode="\t&quot;£&quot;#,##0_);\(\t&quot;£&quot;#,##0\)"/>
    <numFmt numFmtId="216" formatCode="d/mm/yy\ "/>
    <numFmt numFmtId="217" formatCode="\t&quot;£&quot;#,##0.00_);[Red]\(\t&quot;£&quot;#,##0.00\)"/>
    <numFmt numFmtId="218" formatCode="\t&quot;฿&quot;#,##0_);\(\t&quot;฿&quot;#,##0\)"/>
    <numFmt numFmtId="219" formatCode="#,##0.0_);[Red]\(#,##0.0\)"/>
    <numFmt numFmtId="220" formatCode="[$-409]d\-mmm\-yy;@"/>
    <numFmt numFmtId="221" formatCode="\t&quot;£&quot;#,##0_);[Red]\(\t&quot;£&quot;#,##0\)"/>
    <numFmt numFmtId="222" formatCode="#,##0;[Red]\(#,##0\)"/>
    <numFmt numFmtId="223" formatCode="&quot;True&quot;;&quot;True&quot;;&quot;False&quot;"/>
    <numFmt numFmtId="224" formatCode="_(* #,##0.0000_);_(* \(#,##0.0000\);_(* &quot;-&quot;????_);_(@_)"/>
    <numFmt numFmtId="225" formatCode="#,##0.00\ &quot;FB&quot;;[Red]\-#,##0.00\ &quot;FB&quot;"/>
    <numFmt numFmtId="226" formatCode="#,##0.00_);[Blue]\(#,##0.00\)"/>
    <numFmt numFmtId="227" formatCode="\t&quot;฿&quot;#,##0_);[Red]\(\t&quot;฿&quot;#,##0\)"/>
    <numFmt numFmtId="228" formatCode="B1d\-mmm\-yy"/>
    <numFmt numFmtId="229" formatCode="General\ "/>
    <numFmt numFmtId="230" formatCode="0_)"/>
    <numFmt numFmtId="231" formatCode="0.000_)"/>
    <numFmt numFmtId="232" formatCode="_(* #,##0_);[Red]_(* \(#,##0\);_(* &quot;-&quot;_);_(@_)"/>
    <numFmt numFmtId="233" formatCode="&quot;วันที่&quot;\ ว\ ดดดด\ ปปปป"/>
    <numFmt numFmtId="234" formatCode="#,##0.00\ ;\-#,##0.00\ ;&quot; -&quot;#\ ;@\ "/>
    <numFmt numFmtId="235" formatCode="#,##0.00\ ;&quot; (&quot;#,##0.00\);&quot; -&quot;#\ ;@\ "/>
    <numFmt numFmtId="236" formatCode="_-* #,##0.00\ _€_-;\-* #,##0.00\ _€_-;_-* &quot;-&quot;??\ _€_-;_-@_-"/>
    <numFmt numFmtId="237" formatCode="#,##0.00,,_)_);[Red]\(\ #,##0.00,,\ \);[Green]_-* &quot;-&quot;??_-;_-@_-"/>
    <numFmt numFmtId="238" formatCode="\ #,##0.00,_)_);[Red]\(\ #,##0.00,\ \);[Green]_-* &quot;-&quot;??_-;_-@_-"/>
    <numFmt numFmtId="239" formatCode="#,##0.00&quot; F&quot;;\-#,##0.00&quot; F&quot;"/>
    <numFmt numFmtId="240" formatCode="\t#,##0_);[Red]\(\t#,##0\)"/>
    <numFmt numFmtId="241" formatCode="d\ ดดด\ bb"/>
    <numFmt numFmtId="242" formatCode="dd\-mmm\-yy\ "/>
    <numFmt numFmtId="243" formatCode="#,##0_);[Red]\(#,##0\);"/>
    <numFmt numFmtId="244" formatCode="&quot;0&quot;#.0"/>
    <numFmt numFmtId="245" formatCode="&quot;0&quot;#"/>
    <numFmt numFmtId="246" formatCode="#,##0.00\ ;#,##0.00\-;&quot; -&quot;#\ ;@\ "/>
    <numFmt numFmtId="247" formatCode="#,##0&quot;    &quot;;\-#,##0&quot;    &quot;;&quot; -    &quot;;@\ "/>
    <numFmt numFmtId="248" formatCode="#,##0.00&quot;    &quot;;\-#,##0.00&quot;    &quot;;&quot; -&quot;#&quot;    &quot;;@\ "/>
    <numFmt numFmtId="249" formatCode="\£#,##0.00;[Red]&quot;-£&quot;#,##0.00"/>
    <numFmt numFmtId="250" formatCode="ดดดด\-bbbb"/>
    <numFmt numFmtId="251" formatCode="ดดด\-bb"/>
    <numFmt numFmtId="252" formatCode="ดดด\-bbbb"/>
    <numFmt numFmtId="253" formatCode="0.00_)"/>
    <numFmt numFmtId="254" formatCode="0.00\ "/>
    <numFmt numFmtId="255" formatCode="_(* #,##0_)_);[Red]_(* \(\ #,##0\ \);_(* &quot;-&quot;??_);_(@_)"/>
    <numFmt numFmtId="256" formatCode="_(* #,##0.00,,_)_);[Red]_(* \(\ #,##0.00,,\ \);_(* &quot;-&quot;??_);_(@_)"/>
    <numFmt numFmtId="257" formatCode="_(* #,##0.00,_)_);[Red]_(* \(\ #,##0.00,\ \);_(* &quot;-&quot;??_);_(@_)"/>
    <numFmt numFmtId="258" formatCode="_-* #,##0.00_-;[Red]\(\ #,##0.00_-\);_-* &quot;-&quot;_-;_-@_-"/>
    <numFmt numFmtId="259" formatCode="0.0\x"/>
    <numFmt numFmtId="260" formatCode="0."/>
    <numFmt numFmtId="261" formatCode="ว\ ดดด\ ปป"/>
    <numFmt numFmtId="262" formatCode="0%_);\(0%\)"/>
    <numFmt numFmtId="263" formatCode="\+0.00%;[Red]\-0.00%"/>
    <numFmt numFmtId="264" formatCode="0&quot;  &quot;"/>
    <numFmt numFmtId="265" formatCode="mm/dd/yy"/>
    <numFmt numFmtId="266" formatCode="_ * #,##0_ ;_ * \-#,##0_ ;_ * &quot;-&quot;_ ;_ @_ "/>
    <numFmt numFmtId="267" formatCode="&quot; € &quot;#,##0.00\ ;&quot; € &quot;#,##0.00\-;&quot; € -&quot;#\ ;@\ "/>
    <numFmt numFmtId="268" formatCode="0.00&quot;  &quot;"/>
    <numFmt numFmtId="269" formatCode="#,##0\ ;&quot; (&quot;#,##0\);&quot; - &quot;;@\ "/>
    <numFmt numFmtId="270" formatCode="&quot; ¥&quot;#,##0.00\ ;&quot;-¥&quot;#,##0.00\ ;&quot; ¥-&quot;#\ ;@\ "/>
    <numFmt numFmtId="271" formatCode="&quot;ฃ&quot;#,##0;\-&quot;ฃ&quot;#,##0"/>
    <numFmt numFmtId="272" formatCode="_(* #,##0.0000_);_(* \(#,##0.0000\);_(* &quot;-&quot;??_);_(@_)"/>
    <numFmt numFmtId="273" formatCode="_(* #,##0_);_(* \(#,##0\);_(* \-??_);_(@_)"/>
    <numFmt numFmtId="274" formatCode="#,##0;\(#,##0\);\-;@"/>
    <numFmt numFmtId="275" formatCode="#,##0;\(#,##0\);\-"/>
    <numFmt numFmtId="276" formatCode="_(* #,##0.00_);_(* \(#,##0.00\);_(* \-??_);_(@_)"/>
    <numFmt numFmtId="277" formatCode="_(* #,##0.0000_);_(* \(#,##0.0000\);_(* &quot;-&quot;_);_(@_)"/>
    <numFmt numFmtId="278" formatCode="#,##0_);[Blue]\(#,##0\)"/>
  </numFmts>
  <fonts count="264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0"/>
      <name val="Arial"/>
      <family val="2"/>
    </font>
    <font>
      <u/>
      <sz val="14"/>
      <color indexed="12"/>
      <name val="Cordia New"/>
      <family val="2"/>
    </font>
    <font>
      <sz val="14"/>
      <name val="Angsana New"/>
      <family val="1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  <charset val="222"/>
    </font>
    <font>
      <sz val="7"/>
      <name val="Small Fonts"/>
      <family val="2"/>
    </font>
    <font>
      <sz val="16"/>
      <name val="BrowalliaUPC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sz val="12"/>
      <name val="Tms Rmn"/>
      <charset val="22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12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indexed="8"/>
      <name val="Tahoma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1"/>
      <color indexed="8"/>
      <name val="Arial"/>
      <family val="2"/>
      <charset val="222"/>
    </font>
    <font>
      <sz val="12"/>
      <name val="Times New Roman"/>
      <family val="1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Calibri"/>
      <family val="2"/>
      <charset val="222"/>
    </font>
    <font>
      <sz val="11"/>
      <name val="Times New Roman"/>
      <family val="1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name val="MS Sans Serif"/>
      <family val="2"/>
      <charset val="222"/>
    </font>
    <font>
      <sz val="10"/>
      <name val="ApFont"/>
    </font>
    <font>
      <b/>
      <sz val="10"/>
      <color indexed="8"/>
      <name val="BrowalliaUPC"/>
      <family val="2"/>
      <charset val="222"/>
    </font>
    <font>
      <b/>
      <sz val="12"/>
      <color indexed="12"/>
      <name val="BrowalliaUPC"/>
      <family val="2"/>
      <charset val="222"/>
    </font>
    <font>
      <sz val="10"/>
      <color indexed="8"/>
      <name val="BrowalliaUPC"/>
      <family val="2"/>
      <charset val="222"/>
    </font>
    <font>
      <sz val="14"/>
      <color indexed="8"/>
      <name val="BrowalliaUPC"/>
      <family val="2"/>
      <charset val="222"/>
    </font>
    <font>
      <sz val="12"/>
      <color indexed="8"/>
      <name val="BrowalliaUPC"/>
      <family val="2"/>
      <charset val="222"/>
    </font>
    <font>
      <b/>
      <sz val="14"/>
      <color indexed="12"/>
      <name val="BrowalliaUPC"/>
      <family val="2"/>
      <charset val="22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0"/>
      <name val="Arial"/>
      <family val="2"/>
      <charset val="222"/>
    </font>
    <font>
      <sz val="14"/>
      <name val="Cordia New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name val="ＭＳ Ｐゴシック"/>
      <charset val="12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Arial"/>
      <family val="2"/>
      <charset val="222"/>
    </font>
    <font>
      <sz val="14"/>
      <color theme="1"/>
      <name val="Angsana New"/>
      <family val="1"/>
    </font>
    <font>
      <sz val="10"/>
      <name val="Arial"/>
      <family val="2"/>
    </font>
    <font>
      <b/>
      <sz val="16"/>
      <color theme="1"/>
      <name val="Angsana New"/>
      <family val="1"/>
    </font>
    <font>
      <sz val="10"/>
      <name val="MS Sans Serif"/>
      <family val="2"/>
    </font>
    <font>
      <sz val="10"/>
      <name val="MS Serif"/>
      <family val="1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b/>
      <sz val="14"/>
      <name val="SWISS"/>
    </font>
    <font>
      <b/>
      <sz val="12"/>
      <name val="Book Antiqua"/>
      <family val="1"/>
    </font>
    <font>
      <sz val="12"/>
      <color indexed="8"/>
      <name val="Arial"/>
      <family val="2"/>
    </font>
    <font>
      <sz val="12"/>
      <name val="Helv"/>
    </font>
    <font>
      <sz val="16"/>
      <name val="AngsanaUPC"/>
      <family val="1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sz val="8"/>
      <name val="Univers Condensed"/>
      <family val="2"/>
    </font>
    <font>
      <sz val="12"/>
      <name val="바탕체"/>
      <family val="1"/>
      <charset val="129"/>
    </font>
    <font>
      <b/>
      <sz val="16"/>
      <name val="Angsana New"/>
      <family val="1"/>
    </font>
    <font>
      <b/>
      <sz val="14"/>
      <color theme="1"/>
      <name val="Angsana New"/>
      <family val="1"/>
    </font>
    <font>
      <sz val="11"/>
      <color rgb="FF000000"/>
      <name val="ＭＳ Ｐゴシック"/>
      <family val="2"/>
      <charset val="222"/>
    </font>
    <font>
      <sz val="11"/>
      <color indexed="9"/>
      <name val="Calibri"/>
      <family val="2"/>
    </font>
    <font>
      <b/>
      <sz val="10"/>
      <name val="Helv"/>
      <charset val="222"/>
    </font>
    <font>
      <sz val="12"/>
      <name val="Tms Rmn"/>
    </font>
    <font>
      <b/>
      <sz val="11"/>
      <color indexed="8"/>
      <name val="Calibri"/>
      <family val="2"/>
    </font>
    <font>
      <b/>
      <sz val="12"/>
      <name val="Helv"/>
      <charset val="222"/>
    </font>
    <font>
      <b/>
      <sz val="12"/>
      <name val="Helv"/>
    </font>
    <font>
      <b/>
      <sz val="11"/>
      <name val="Helv"/>
      <charset val="222"/>
    </font>
    <font>
      <sz val="11"/>
      <color theme="1"/>
      <name val="Tahoma"/>
      <family val="2"/>
      <charset val="222"/>
    </font>
    <font>
      <sz val="11"/>
      <color theme="1"/>
      <name val="Tahoma"/>
      <family val="2"/>
    </font>
    <font>
      <b/>
      <sz val="18"/>
      <color indexed="56"/>
      <name val="Cambria"/>
      <family val="2"/>
    </font>
    <font>
      <sz val="12"/>
      <color indexed="8"/>
      <name val="KodchiangUPC"/>
      <family val="1"/>
      <charset val="222"/>
    </font>
    <font>
      <b/>
      <sz val="11"/>
      <name val="Times New Roman"/>
      <family val="1"/>
      <charset val="222"/>
    </font>
    <font>
      <sz val="14"/>
      <name val="CordiaUPC"/>
      <family val="2"/>
      <charset val="222"/>
    </font>
    <font>
      <sz val="14"/>
      <color indexed="8"/>
      <name val="Angsana New"/>
      <family val="2"/>
      <charset val="222"/>
    </font>
    <font>
      <sz val="10"/>
      <name val="Tahoma"/>
      <family val="2"/>
    </font>
    <font>
      <sz val="11"/>
      <name val="ตธฟ๒"/>
      <charset val="129"/>
    </font>
    <font>
      <sz val="14"/>
      <name val="Cordia New"/>
      <family val="2"/>
    </font>
    <font>
      <sz val="12"/>
      <name val="Helv"/>
      <charset val="222"/>
    </font>
    <font>
      <sz val="14"/>
      <name val="CordiaUPC"/>
      <family val="2"/>
    </font>
    <font>
      <sz val="11"/>
      <color indexed="9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sz val="14"/>
      <color indexed="8"/>
      <name val="Angsana New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sz val="12"/>
      <name val="EucrosiaUPC"/>
      <family val="1"/>
    </font>
    <font>
      <sz val="9"/>
      <name val="Arial Narrow"/>
      <family val="2"/>
    </font>
    <font>
      <sz val="14"/>
      <name val="FreesiaUPC"/>
      <family val="2"/>
    </font>
    <font>
      <sz val="12"/>
      <name val="นูลมรผ"/>
    </font>
    <font>
      <sz val="14"/>
      <name val="AngsanaUPC"/>
      <family val="2"/>
    </font>
    <font>
      <sz val="16"/>
      <name val="Angsana New"/>
      <family val="1"/>
    </font>
    <font>
      <sz val="11"/>
      <color indexed="20"/>
      <name val="Calibri"/>
      <family val="2"/>
    </font>
    <font>
      <b/>
      <sz val="8"/>
      <name val="Tms Rmn"/>
    </font>
    <font>
      <b/>
      <sz val="11"/>
      <color indexed="52"/>
      <name val="Calibri"/>
      <family val="2"/>
    </font>
    <font>
      <b/>
      <sz val="10"/>
      <name val="Helv"/>
    </font>
    <font>
      <b/>
      <sz val="11"/>
      <color indexed="9"/>
      <name val="Calibri"/>
      <family val="2"/>
    </font>
    <font>
      <sz val="10"/>
      <name val="Comic Sans MS"/>
      <family val="4"/>
    </font>
    <font>
      <sz val="11"/>
      <name val="Tms Rmn"/>
    </font>
    <font>
      <sz val="10"/>
      <name val="Tms Rmn"/>
      <charset val="222"/>
    </font>
    <font>
      <sz val="14"/>
      <color indexed="8"/>
      <name val="Browallia New"/>
      <family val="2"/>
      <charset val="222"/>
    </font>
    <font>
      <sz val="9"/>
      <name val="Arial"/>
      <family val="2"/>
      <charset val="222"/>
    </font>
    <font>
      <sz val="6"/>
      <name val="Arial"/>
      <family val="2"/>
    </font>
    <font>
      <sz val="16"/>
      <name val="DilleniaUPC"/>
      <family val="1"/>
      <charset val="222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b/>
      <sz val="7"/>
      <name val="Helv"/>
      <charset val="222"/>
    </font>
    <font>
      <b/>
      <sz val="9"/>
      <name val="Arial"/>
      <family val="2"/>
      <charset val="222"/>
    </font>
    <font>
      <i/>
      <sz val="11"/>
      <color indexed="23"/>
      <name val="Calibri"/>
      <family val="2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7"/>
      <name val="Palatino"/>
      <family val="1"/>
      <charset val="222"/>
    </font>
    <font>
      <b/>
      <sz val="14"/>
      <name val="Cordia New"/>
      <family val="2"/>
      <charset val="222"/>
    </font>
    <font>
      <sz val="11"/>
      <color indexed="17"/>
      <name val="Calibri"/>
      <family val="2"/>
    </font>
    <font>
      <sz val="16"/>
      <name val="Impact"/>
      <family val="2"/>
    </font>
    <font>
      <sz val="12"/>
      <name val="Arial Black"/>
      <family val="2"/>
    </font>
    <font>
      <sz val="10"/>
      <name val="Arial Black"/>
      <family val="2"/>
    </font>
    <font>
      <b/>
      <u/>
      <sz val="10"/>
      <name val="Arial"/>
      <family val="2"/>
    </font>
    <font>
      <sz val="6"/>
      <name val="Palatino"/>
      <family val="1"/>
    </font>
    <font>
      <sz val="6"/>
      <name val="Palatino"/>
      <family val="1"/>
      <charset val="222"/>
    </font>
    <font>
      <sz val="28"/>
      <name val="Helvetica-Black"/>
    </font>
    <font>
      <sz val="10"/>
      <name val="Helvetica-Black"/>
    </font>
    <font>
      <sz val="1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1"/>
      <color indexed="56"/>
      <name val="Calibri"/>
      <family val="2"/>
    </font>
    <font>
      <b/>
      <i/>
      <sz val="11"/>
      <name val="Helv"/>
    </font>
    <font>
      <u/>
      <sz val="12"/>
      <color indexed="12"/>
      <name val="CordiaUPC"/>
      <family val="2"/>
      <charset val="222"/>
    </font>
    <font>
      <sz val="12"/>
      <name val="CordiaUPC"/>
      <family val="2"/>
      <charset val="222"/>
    </font>
    <font>
      <sz val="11"/>
      <color indexed="62"/>
      <name val="Calibri"/>
      <family val="2"/>
    </font>
    <font>
      <sz val="8"/>
      <name val="Tms Rmn"/>
    </font>
    <font>
      <sz val="11"/>
      <color indexed="52"/>
      <name val="Calibri"/>
      <family val="2"/>
    </font>
    <font>
      <b/>
      <sz val="11"/>
      <name val="Helv"/>
    </font>
    <font>
      <b/>
      <sz val="8"/>
      <name val="Arial"/>
      <family val="2"/>
      <charset val="222"/>
    </font>
    <font>
      <sz val="11"/>
      <color indexed="60"/>
      <name val="Calibri"/>
      <family val="2"/>
    </font>
    <font>
      <b/>
      <i/>
      <sz val="16"/>
      <name val="Helv"/>
    </font>
    <font>
      <b/>
      <i/>
      <sz val="16"/>
      <name val="Arial"/>
      <family val="2"/>
    </font>
    <font>
      <sz val="15"/>
      <name val="BrowalliaUPC"/>
      <family val="1"/>
    </font>
    <font>
      <b/>
      <sz val="11"/>
      <color indexed="63"/>
      <name val="Calibri"/>
      <family val="2"/>
    </font>
    <font>
      <sz val="12"/>
      <name val="Helvetica-Black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u/>
      <sz val="9"/>
      <name val="Helv"/>
    </font>
    <font>
      <sz val="10"/>
      <color indexed="8"/>
      <name val="Times New Roman"/>
      <family val="1"/>
    </font>
    <font>
      <b/>
      <sz val="10"/>
      <name val="Palatino"/>
      <family val="1"/>
    </font>
    <font>
      <sz val="9"/>
      <name val="Tms Rmn"/>
      <charset val="222"/>
    </font>
    <font>
      <sz val="12"/>
      <name val="Palatino"/>
      <family val="1"/>
    </font>
    <font>
      <sz val="11"/>
      <name val="Helvetica-Black"/>
    </font>
    <font>
      <sz val="9"/>
      <name val="Tms Rmn"/>
    </font>
    <font>
      <b/>
      <sz val="11"/>
      <name val="Times New Roman"/>
      <family val="1"/>
    </font>
    <font>
      <i/>
      <sz val="28"/>
      <name val="JasmineUPC"/>
      <family val="1"/>
      <charset val="222"/>
    </font>
    <font>
      <b/>
      <i/>
      <sz val="14"/>
      <name val="Times New Roman"/>
      <family val="1"/>
    </font>
    <font>
      <sz val="12"/>
      <name val="AngsanaUPC"/>
      <family val="1"/>
      <charset val="222"/>
    </font>
    <font>
      <sz val="11"/>
      <name val="Univers (WN)"/>
    </font>
    <font>
      <sz val="11"/>
      <color indexed="10"/>
      <name val="Calibri"/>
      <family val="2"/>
    </font>
    <font>
      <sz val="14"/>
      <name val="Cordia New"/>
      <family val="1"/>
    </font>
    <font>
      <u/>
      <sz val="14"/>
      <color indexed="12"/>
      <name val="CordiaUPC"/>
      <family val="2"/>
      <charset val="222"/>
    </font>
    <font>
      <sz val="12"/>
      <name val="ทsฒำฉ๚ล้"/>
      <family val="1"/>
      <charset val="136"/>
    </font>
    <font>
      <u/>
      <sz val="14"/>
      <color indexed="36"/>
      <name val="CordiaUPC"/>
      <family val="2"/>
      <charset val="222"/>
    </font>
    <font>
      <u/>
      <sz val="14"/>
      <color indexed="20"/>
      <name val="Cordia New"/>
      <family val="2"/>
    </font>
    <font>
      <sz val="11"/>
      <color indexed="28"/>
      <name val="Tahoma"/>
      <family val="2"/>
    </font>
    <font>
      <sz val="14"/>
      <name val="AngsanaUPC"/>
      <family val="1"/>
      <charset val="128"/>
    </font>
    <font>
      <sz val="14"/>
      <name val="Book Antiqua"/>
      <family val="1"/>
    </font>
    <font>
      <sz val="14"/>
      <name val="ＭＳ 明朝"/>
      <family val="1"/>
      <charset val="128"/>
    </font>
    <font>
      <sz val="8.9"/>
      <color indexed="8"/>
      <name val="Microsoft Sans Serif"/>
      <family val="2"/>
    </font>
    <font>
      <sz val="10"/>
      <color indexed="8"/>
      <name val="MS Sans Serif"/>
      <family val="2"/>
    </font>
    <font>
      <sz val="10"/>
      <color indexed="8"/>
      <name val="EYInterstate"/>
      <family val="2"/>
    </font>
    <font>
      <sz val="9"/>
      <color indexed="8"/>
      <name val="EYInterstate"/>
      <family val="2"/>
    </font>
    <font>
      <sz val="10"/>
      <color theme="1"/>
      <name val="EYInterstate"/>
      <family val="2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14"/>
      <color rgb="FF000000"/>
      <name val="Cordia New"/>
      <family val="2"/>
    </font>
    <font>
      <sz val="11"/>
      <color theme="1"/>
      <name val="Calibri"/>
      <family val="2"/>
      <charset val="222"/>
    </font>
    <font>
      <sz val="14"/>
      <color theme="1"/>
      <name val="Angsana New"/>
      <family val="2"/>
    </font>
    <font>
      <sz val="14"/>
      <color theme="1"/>
      <name val="AngsanaUPC"/>
      <family val="2"/>
      <charset val="222"/>
    </font>
    <font>
      <sz val="14"/>
      <name val="Angsana New"/>
      <family val="1"/>
      <charset val="222"/>
    </font>
    <font>
      <b/>
      <sz val="16"/>
      <name val="Angsana New"/>
      <family val="1"/>
      <charset val="222"/>
    </font>
    <font>
      <sz val="15"/>
      <name val="Angsana New"/>
      <family val="1"/>
    </font>
    <font>
      <sz val="10"/>
      <name val="Cordia New"/>
      <family val="2"/>
    </font>
    <font>
      <sz val="15"/>
      <name val="Angsana New"/>
      <family val="1"/>
      <charset val="222"/>
    </font>
    <font>
      <b/>
      <sz val="15"/>
      <name val="Angsana New"/>
      <family val="1"/>
      <charset val="222"/>
    </font>
    <font>
      <sz val="15"/>
      <name val="AngsanaUPC"/>
      <family val="1"/>
      <charset val="222"/>
    </font>
    <font>
      <b/>
      <sz val="15"/>
      <name val="Angsana New"/>
      <family val="1"/>
    </font>
    <font>
      <b/>
      <sz val="15"/>
      <name val="AngsanaUPC"/>
      <family val="1"/>
      <charset val="222"/>
    </font>
    <font>
      <i/>
      <sz val="14"/>
      <color theme="1"/>
      <name val="Angsana New"/>
      <family val="1"/>
    </font>
    <font>
      <i/>
      <sz val="14"/>
      <name val="AngsanaUPC"/>
      <family val="1"/>
      <charset val="222"/>
    </font>
    <font>
      <i/>
      <sz val="14"/>
      <name val="Angsana New"/>
      <family val="1"/>
      <charset val="222"/>
    </font>
    <font>
      <sz val="11"/>
      <color rgb="FF000000"/>
      <name val="Tahoma"/>
      <family val="2"/>
      <charset val="1"/>
    </font>
    <font>
      <i/>
      <sz val="15"/>
      <color theme="1"/>
      <name val="Angsana New"/>
      <family val="1"/>
    </font>
    <font>
      <sz val="14.5"/>
      <name val="Angsana New"/>
      <family val="1"/>
    </font>
    <font>
      <sz val="14.5"/>
      <name val="Angsana New"/>
      <family val="1"/>
      <charset val="222"/>
    </font>
    <font>
      <i/>
      <sz val="15"/>
      <name val="Angsana New"/>
      <family val="1"/>
      <charset val="222"/>
    </font>
    <font>
      <i/>
      <sz val="14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</fonts>
  <fills count="8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30"/>
        <bgColor indexed="30"/>
      </patternFill>
    </fill>
    <fill>
      <patternFill patternType="solid">
        <fgColor indexed="45"/>
        <bgColor indexed="45"/>
      </patternFill>
    </fill>
    <fill>
      <patternFill patternType="solid">
        <fgColor indexed="29"/>
        <bgColor indexed="29"/>
      </patternFill>
    </fill>
    <fill>
      <patternFill patternType="solid">
        <fgColor indexed="42"/>
        <bgColor indexed="42"/>
      </patternFill>
    </fill>
    <fill>
      <patternFill patternType="solid">
        <fgColor indexed="11"/>
        <bgColor indexed="11"/>
      </patternFill>
    </fill>
    <fill>
      <patternFill patternType="solid">
        <fgColor indexed="46"/>
        <bgColor indexed="46"/>
      </patternFill>
    </fill>
    <fill>
      <patternFill patternType="solid">
        <fgColor indexed="36"/>
        <bgColor indexed="36"/>
      </patternFill>
    </fill>
    <fill>
      <patternFill patternType="solid">
        <fgColor indexed="27"/>
        <bgColor indexed="27"/>
      </patternFill>
    </fill>
    <fill>
      <patternFill patternType="solid">
        <fgColor indexed="49"/>
        <bgColor indexed="49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2"/>
        <bgColor indexed="52"/>
      </patternFill>
    </fill>
    <fill>
      <patternFill patternType="lightUp">
        <fgColor indexed="9"/>
        <bgColor indexed="4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57"/>
      </patternFill>
    </fill>
    <fill>
      <patternFill patternType="gray125">
        <fgColor indexed="8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1"/>
        <bgColor indexed="57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38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3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16"/>
      </patternFill>
    </fill>
    <fill>
      <patternFill patternType="solid">
        <fgColor indexed="57"/>
        <bgColor indexed="38"/>
      </patternFill>
    </fill>
    <fill>
      <patternFill patternType="solid">
        <fgColor indexed="53"/>
        <bgColor indexed="52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auto="1"/>
      </bottom>
      <diagonal/>
    </border>
  </borders>
  <cellStyleXfs count="4001">
    <xf numFmtId="0" fontId="0" fillId="0" borderId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185" fontId="24" fillId="0" borderId="0" applyFont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52" fillId="0" borderId="0"/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9" fillId="0" borderId="0">
      <alignment horizontal="right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center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89" fontId="9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14" fontId="21" fillId="0" borderId="0">
      <alignment horizontal="right"/>
    </xf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66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34" fillId="15" borderId="0" applyNumberFormat="0" applyBorder="0" applyAlignment="0" applyProtection="0"/>
    <xf numFmtId="0" fontId="55" fillId="12" borderId="0" applyNumberFormat="0" applyBorder="0" applyAlignment="0" applyProtection="0"/>
    <xf numFmtId="0" fontId="55" fillId="9" borderId="0" applyNumberFormat="0" applyBorder="0" applyAlignment="0" applyProtection="0"/>
    <xf numFmtId="0" fontId="55" fillId="1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9" fontId="12" fillId="0" borderId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54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8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4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4" fillId="19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35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6" fillId="20" borderId="1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0" fontId="37" fillId="21" borderId="2" applyNumberFormat="0" applyAlignment="0" applyProtection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74" fontId="56" fillId="0" borderId="0"/>
    <xf numFmtId="169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12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9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42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57" fillId="0" borderId="0" applyFont="0" applyFill="0" applyBorder="0" applyAlignment="0" applyProtection="0"/>
    <xf numFmtId="169" fontId="20" fillId="0" borderId="0" applyFont="0" applyFill="0" applyBorder="0" applyAlignment="0" applyProtection="0"/>
    <xf numFmtId="43" fontId="32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83" fontId="9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NumberFormat="0" applyFill="0" applyBorder="0" applyAlignment="0" applyProtection="0"/>
    <xf numFmtId="191" fontId="9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69" fontId="57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7" fontId="13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31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7" fontId="9" fillId="0" borderId="0" applyFont="0" applyFill="0" applyBorder="0" applyAlignment="0" applyProtection="0"/>
    <xf numFmtId="19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2" fontId="1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68" fontId="9" fillId="0" borderId="0" applyFont="0" applyFill="0" applyBorder="0" applyAlignment="0" applyProtection="0"/>
    <xf numFmtId="195" fontId="26" fillId="0" borderId="0" applyFont="0" applyFill="0" applyBorder="0" applyAlignment="0" applyProtection="0"/>
    <xf numFmtId="181" fontId="14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196" fontId="13" fillId="0" borderId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0" fontId="27" fillId="0" borderId="0" applyProtection="0"/>
    <xf numFmtId="173" fontId="14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97" fontId="13" fillId="0" borderId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2" fontId="27" fillId="0" borderId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38" fontId="15" fillId="22" borderId="0" applyNumberFormat="0" applyBorder="0" applyAlignment="0" applyProtection="0"/>
    <xf numFmtId="0" fontId="28" fillId="0" borderId="3" applyNumberFormat="0" applyAlignment="0" applyProtection="0">
      <alignment horizontal="left" vertical="center"/>
    </xf>
    <xf numFmtId="0" fontId="28" fillId="0" borderId="4">
      <alignment horizontal="left" vertical="center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left"/>
    </xf>
    <xf numFmtId="0" fontId="21" fillId="0" borderId="0">
      <alignment horizontal="right"/>
    </xf>
    <xf numFmtId="0" fontId="21" fillId="0" borderId="0">
      <alignment horizontal="right"/>
    </xf>
    <xf numFmtId="0" fontId="21" fillId="0" borderId="0">
      <alignment horizontal="right"/>
    </xf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0" fillId="0" borderId="5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1" fillId="0" borderId="6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30" fillId="0" borderId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10" fontId="15" fillId="23" borderId="8" applyNumberFormat="0" applyBorder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0" fontId="43" fillId="7" borderId="1" applyNumberFormat="0" applyAlignment="0" applyProtection="0"/>
    <xf numFmtId="167" fontId="56" fillId="0" borderId="0">
      <alignment vertical="top"/>
    </xf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4" fillId="0" borderId="9" applyNumberFormat="0" applyFill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4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37" fontId="16" fillId="0" borderId="0"/>
    <xf numFmtId="0" fontId="17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198" fontId="12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9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8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89" fillId="0" borderId="0"/>
    <xf numFmtId="0" fontId="13" fillId="0" borderId="0"/>
    <xf numFmtId="0" fontId="20" fillId="0" borderId="0"/>
    <xf numFmtId="0" fontId="13" fillId="0" borderId="0"/>
    <xf numFmtId="0" fontId="4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3" fillId="0" borderId="0"/>
    <xf numFmtId="0" fontId="46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59" fillId="0" borderId="0"/>
    <xf numFmtId="0" fontId="13" fillId="0" borderId="0"/>
    <xf numFmtId="0" fontId="9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57" fillId="0" borderId="0"/>
    <xf numFmtId="0" fontId="9" fillId="0" borderId="0"/>
    <xf numFmtId="0" fontId="26" fillId="0" borderId="0"/>
    <xf numFmtId="0" fontId="13" fillId="0" borderId="0"/>
    <xf numFmtId="0" fontId="13" fillId="0" borderId="0"/>
    <xf numFmtId="0" fontId="9" fillId="0" borderId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0" fontId="33" fillId="25" borderId="10" applyNumberFormat="0" applyFont="0" applyAlignment="0" applyProtection="0"/>
    <xf numFmtId="199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0" fontId="47" fillId="20" borderId="11" applyNumberFormat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10" fontId="9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37" fontId="52" fillId="0" borderId="0"/>
    <xf numFmtId="1" fontId="18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1" fontId="9" fillId="0" borderId="12" applyNumberFormat="0" applyFill="0" applyAlignment="0" applyProtection="0">
      <alignment horizontal="center" vertical="center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2" fontId="9" fillId="0" borderId="0">
      <alignment horizontal="righ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9" fillId="0" borderId="0">
      <alignment horizontal="left"/>
    </xf>
    <xf numFmtId="0" fontId="22" fillId="26" borderId="0">
      <alignment horizontal="left" vertical="top"/>
    </xf>
    <xf numFmtId="0" fontId="61" fillId="24" borderId="0">
      <alignment horizontal="center" vertical="center"/>
    </xf>
    <xf numFmtId="0" fontId="62" fillId="26" borderId="0">
      <alignment horizontal="left" vertical="top"/>
    </xf>
    <xf numFmtId="0" fontId="62" fillId="26" borderId="0">
      <alignment horizontal="left" vertical="top"/>
    </xf>
    <xf numFmtId="0" fontId="62" fillId="26" borderId="0">
      <alignment horizontal="right" vertical="top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/>
    </xf>
    <xf numFmtId="0" fontId="63" fillId="26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right" vertical="center"/>
    </xf>
    <xf numFmtId="0" fontId="63" fillId="26" borderId="0">
      <alignment horizontal="right" vertical="center"/>
    </xf>
    <xf numFmtId="0" fontId="61" fillId="24" borderId="0">
      <alignment horizontal="center" vertical="center"/>
    </xf>
    <xf numFmtId="0" fontId="63" fillId="26" borderId="0">
      <alignment horizontal="left" vertical="center"/>
    </xf>
    <xf numFmtId="0" fontId="63" fillId="26" borderId="0">
      <alignment horizontal="center" vertical="center"/>
    </xf>
    <xf numFmtId="0" fontId="22" fillId="26" borderId="0">
      <alignment horizontal="left" vertical="top"/>
    </xf>
    <xf numFmtId="0" fontId="63" fillId="24" borderId="0">
      <alignment horizontal="center" vertical="center"/>
    </xf>
    <xf numFmtId="0" fontId="63" fillId="24" borderId="0">
      <alignment horizontal="left" vertical="center"/>
    </xf>
    <xf numFmtId="0" fontId="63" fillId="24" borderId="0">
      <alignment horizontal="right" vertical="center"/>
    </xf>
    <xf numFmtId="0" fontId="63" fillId="24" borderId="0">
      <alignment horizontal="right" vertical="center"/>
    </xf>
    <xf numFmtId="0" fontId="63" fillId="24" borderId="0">
      <alignment horizontal="left" vertical="center"/>
    </xf>
    <xf numFmtId="0" fontId="22" fillId="24" borderId="0">
      <alignment horizontal="center" vertical="center"/>
    </xf>
    <xf numFmtId="0" fontId="64" fillId="24" borderId="0">
      <alignment horizontal="center" vertical="center"/>
    </xf>
    <xf numFmtId="0" fontId="61" fillId="24" borderId="0">
      <alignment horizontal="center" vertical="center"/>
    </xf>
    <xf numFmtId="0" fontId="64" fillId="24" borderId="0">
      <alignment horizontal="center" vertical="center"/>
    </xf>
    <xf numFmtId="0" fontId="64" fillId="24" borderId="0">
      <alignment horizontal="center" vertical="center"/>
    </xf>
    <xf numFmtId="0" fontId="65" fillId="24" borderId="0">
      <alignment horizontal="center" vertical="center"/>
    </xf>
    <xf numFmtId="0" fontId="65" fillId="24" borderId="0">
      <alignment horizontal="center" vertical="center"/>
    </xf>
    <xf numFmtId="0" fontId="65" fillId="6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6" fillId="26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center" vertical="top"/>
    </xf>
    <xf numFmtId="0" fontId="65" fillId="24" borderId="0">
      <alignment horizontal="center" vertical="top"/>
    </xf>
    <xf numFmtId="0" fontId="65" fillId="24" borderId="0">
      <alignment horizontal="right" vertical="top"/>
    </xf>
    <xf numFmtId="0" fontId="63" fillId="26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5" fillId="24" borderId="0">
      <alignment horizontal="right" vertical="top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61" fillId="24" borderId="0">
      <alignment horizontal="center" vertical="center"/>
    </xf>
    <xf numFmtId="0" fontId="9" fillId="0" borderId="0"/>
    <xf numFmtId="0" fontId="23" fillId="0" borderId="0">
      <alignment horizontal="center" vertical="top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7" fillId="20" borderId="1" applyNumberFormat="0" applyAlignment="0" applyProtection="0"/>
    <xf numFmtId="0" fontId="68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5" fontId="13" fillId="0" borderId="0" applyFont="0" applyFill="0" applyBorder="0" applyAlignment="0" applyProtection="0"/>
    <xf numFmtId="5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200" fontId="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2" fillId="21" borderId="2" applyNumberFormat="0" applyAlignment="0" applyProtection="0"/>
    <xf numFmtId="0" fontId="73" fillId="0" borderId="9" applyNumberFormat="0" applyFill="0" applyAlignment="0" applyProtection="0"/>
    <xf numFmtId="0" fontId="74" fillId="4" borderId="0" applyNumberFormat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9" fontId="76" fillId="0" borderId="0" applyFont="0" applyFill="0" applyBorder="0" applyAlignment="0" applyProtection="0"/>
    <xf numFmtId="0" fontId="9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77" fillId="0" borderId="0"/>
    <xf numFmtId="0" fontId="13" fillId="0" borderId="0"/>
    <xf numFmtId="0" fontId="9" fillId="0" borderId="0"/>
    <xf numFmtId="0" fontId="78" fillId="0" borderId="0"/>
    <xf numFmtId="0" fontId="13" fillId="0" borderId="0"/>
    <xf numFmtId="0" fontId="13" fillId="0" borderId="0"/>
    <xf numFmtId="0" fontId="13" fillId="0" borderId="0"/>
    <xf numFmtId="0" fontId="77" fillId="0" borderId="0"/>
    <xf numFmtId="0" fontId="9" fillId="0" borderId="0"/>
    <xf numFmtId="0" fontId="79" fillId="7" borderId="1" applyNumberFormat="0" applyAlignment="0" applyProtection="0"/>
    <xf numFmtId="0" fontId="80" fillId="24" borderId="0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1" fillId="0" borderId="13" applyNumberFormat="0" applyFill="0" applyAlignment="0" applyProtection="0"/>
    <xf numFmtId="0" fontId="82" fillId="3" borderId="0" applyNumberFormat="0" applyBorder="0" applyAlignment="0" applyProtection="0"/>
    <xf numFmtId="0" fontId="9" fillId="0" borderId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9" borderId="0" applyNumberFormat="0" applyBorder="0" applyAlignment="0" applyProtection="0"/>
    <xf numFmtId="0" fontId="83" fillId="20" borderId="11" applyNumberForma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13" fillId="25" borderId="10" applyNumberFormat="0" applyFont="0" applyAlignment="0" applyProtection="0"/>
    <xf numFmtId="0" fontId="84" fillId="0" borderId="5" applyNumberFormat="0" applyFill="0" applyAlignment="0" applyProtection="0"/>
    <xf numFmtId="0" fontId="85" fillId="0" borderId="6" applyNumberFormat="0" applyFill="0" applyAlignment="0" applyProtection="0"/>
    <xf numFmtId="0" fontId="86" fillId="0" borderId="7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/>
    <xf numFmtId="0" fontId="7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43" fontId="5" fillId="0" borderId="0" applyFont="0" applyFill="0" applyBorder="0" applyAlignment="0" applyProtection="0"/>
    <xf numFmtId="0" fontId="5" fillId="28" borderId="20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53" fillId="0" borderId="0"/>
    <xf numFmtId="43" fontId="92" fillId="0" borderId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169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40" fontId="94" fillId="0" borderId="0" applyFont="0" applyFill="0" applyBorder="0" applyAlignment="0" applyProtection="0"/>
    <xf numFmtId="40" fontId="94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185" fontId="9" fillId="0" borderId="0" applyFont="0" applyFill="0" applyBorder="0" applyAlignment="0" applyProtection="0"/>
    <xf numFmtId="38" fontId="94" fillId="0" borderId="0" applyFill="0" applyBorder="0" applyAlignment="0" applyProtection="0"/>
    <xf numFmtId="38" fontId="94" fillId="0" borderId="0" applyFill="0" applyBorder="0" applyAlignment="0" applyProtection="0"/>
    <xf numFmtId="201" fontId="22" fillId="0" borderId="0" applyFill="0" applyBorder="0" applyAlignment="0"/>
    <xf numFmtId="184" fontId="9" fillId="0" borderId="0" applyFill="0" applyBorder="0" applyAlignment="0"/>
    <xf numFmtId="202" fontId="9" fillId="0" borderId="0" applyFill="0" applyBorder="0" applyAlignment="0"/>
    <xf numFmtId="203" fontId="9" fillId="0" borderId="0" applyFill="0" applyBorder="0" applyAlignment="0"/>
    <xf numFmtId="20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205" fontId="9" fillId="0" borderId="0" applyFont="0" applyFill="0" applyBorder="0" applyAlignment="0" applyProtection="0"/>
    <xf numFmtId="166" fontId="12" fillId="0" borderId="0" applyFont="0" applyFill="0" applyBorder="0" applyAlignment="0" applyProtection="0"/>
    <xf numFmtId="43" fontId="88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95" fillId="0" borderId="0" applyNumberFormat="0" applyAlignment="0">
      <alignment horizontal="left"/>
    </xf>
    <xf numFmtId="184" fontId="9" fillId="0" borderId="0" applyFont="0" applyFill="0" applyBorder="0" applyAlignment="0" applyProtection="0"/>
    <xf numFmtId="207" fontId="9" fillId="0" borderId="0" applyFont="0" applyFill="0" applyBorder="0" applyAlignment="0" applyProtection="0"/>
    <xf numFmtId="14" fontId="22" fillId="0" borderId="0" applyFill="0" applyBorder="0" applyAlignment="0"/>
    <xf numFmtId="0" fontId="96" fillId="0" borderId="0"/>
    <xf numFmtId="38" fontId="94" fillId="0" borderId="22">
      <alignment vertical="center"/>
    </xf>
    <xf numFmtId="0" fontId="96" fillId="0" borderId="21"/>
    <xf numFmtId="0" fontId="96" fillId="0" borderId="21"/>
    <xf numFmtId="40" fontId="94" fillId="0" borderId="0" applyFont="0" applyFill="0" applyBorder="0" applyAlignment="0" applyProtection="0"/>
    <xf numFmtId="0" fontId="97" fillId="29" borderId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98" fillId="0" borderId="0" applyNumberFormat="0" applyAlignment="0">
      <alignment horizontal="left"/>
    </xf>
    <xf numFmtId="0" fontId="99" fillId="0" borderId="23"/>
    <xf numFmtId="0" fontId="99" fillId="0" borderId="21"/>
    <xf numFmtId="0" fontId="99" fillId="30" borderId="21"/>
    <xf numFmtId="40" fontId="94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0" fontId="100" fillId="0" borderId="8">
      <alignment horizontal="center"/>
    </xf>
    <xf numFmtId="49" fontId="101" fillId="0" borderId="0" applyNumberFormat="0" applyBorder="0" applyAlignment="0">
      <alignment horizontal="left"/>
    </xf>
    <xf numFmtId="0" fontId="9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167" fontId="103" fillId="0" borderId="0"/>
    <xf numFmtId="0" fontId="9" fillId="0" borderId="0"/>
    <xf numFmtId="40" fontId="94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205" fontId="9" fillId="0" borderId="0" applyFill="0" applyBorder="0" applyAlignment="0"/>
    <xf numFmtId="184" fontId="9" fillId="0" borderId="0" applyFill="0" applyBorder="0" applyAlignment="0"/>
    <xf numFmtId="205" fontId="9" fillId="0" borderId="0" applyFill="0" applyBorder="0" applyAlignment="0"/>
    <xf numFmtId="206" fontId="9" fillId="0" borderId="0" applyFill="0" applyBorder="0" applyAlignment="0"/>
    <xf numFmtId="184" fontId="9" fillId="0" borderId="0" applyFill="0" applyBorder="0" applyAlignment="0"/>
    <xf numFmtId="183" fontId="104" fillId="0" borderId="17" applyFont="0" applyBorder="0" applyAlignment="0">
      <alignment horizontal="center" vertical="center"/>
    </xf>
    <xf numFmtId="0" fontId="96" fillId="0" borderId="0"/>
    <xf numFmtId="14" fontId="105" fillId="0" borderId="0" applyNumberFormat="0" applyFill="0" applyBorder="0" applyAlignment="0" applyProtection="0">
      <alignment horizontal="left"/>
    </xf>
    <xf numFmtId="185" fontId="9" fillId="0" borderId="0" applyFont="0" applyFill="0" applyBorder="0" applyAlignment="0" applyProtection="0"/>
    <xf numFmtId="0" fontId="106" fillId="0" borderId="0" applyFont="0" applyBorder="0" applyAlignment="0"/>
    <xf numFmtId="40" fontId="94" fillId="0" borderId="0" applyFont="0" applyFill="0" applyBorder="0" applyAlignment="0" applyProtection="0"/>
    <xf numFmtId="40" fontId="107" fillId="0" borderId="0" applyBorder="0">
      <alignment horizontal="right"/>
    </xf>
    <xf numFmtId="49" fontId="22" fillId="0" borderId="0" applyFill="0" applyBorder="0" applyAlignment="0"/>
    <xf numFmtId="209" fontId="9" fillId="0" borderId="0" applyFill="0" applyBorder="0" applyAlignment="0"/>
    <xf numFmtId="210" fontId="9" fillId="0" borderId="0" applyFill="0" applyBorder="0" applyAlignment="0"/>
    <xf numFmtId="40" fontId="108" fillId="0" borderId="8" applyFont="0" applyFill="0" applyBorder="0" applyAlignment="0" applyProtection="0"/>
    <xf numFmtId="211" fontId="9" fillId="0" borderId="19" applyFont="0" applyBorder="0" applyAlignment="0">
      <alignment horizontal="center" vertical="center"/>
    </xf>
    <xf numFmtId="167" fontId="109" fillId="0" borderId="0" applyFont="0" applyFill="0" applyBorder="0" applyAlignment="0" applyProtection="0"/>
    <xf numFmtId="169" fontId="109" fillId="0" borderId="0" applyFont="0" applyFill="0" applyBorder="0" applyAlignment="0" applyProtection="0"/>
    <xf numFmtId="166" fontId="109" fillId="0" borderId="0" applyFont="0" applyFill="0" applyBorder="0" applyAlignment="0" applyProtection="0"/>
    <xf numFmtId="168" fontId="109" fillId="0" borderId="0" applyFont="0" applyFill="0" applyBorder="0" applyAlignment="0" applyProtection="0"/>
    <xf numFmtId="41" fontId="9" fillId="0" borderId="0" applyFont="0" applyFill="0" applyBorder="0" applyAlignment="0" applyProtection="0"/>
    <xf numFmtId="212" fontId="9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176" fontId="88" fillId="0" borderId="0" applyFont="0" applyFill="0" applyBorder="0" applyAlignment="0" applyProtection="0"/>
    <xf numFmtId="214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12" fillId="0" borderId="0" applyBorder="0" applyProtection="0"/>
    <xf numFmtId="0" fontId="3" fillId="0" borderId="0"/>
    <xf numFmtId="0" fontId="8" fillId="0" borderId="0"/>
    <xf numFmtId="0" fontId="8" fillId="0" borderId="0"/>
    <xf numFmtId="177" fontId="8" fillId="0" borderId="0" applyFont="0" applyFill="0" applyBorder="0" applyAlignment="0" applyProtection="0"/>
    <xf numFmtId="0" fontId="8" fillId="0" borderId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0" fontId="88" fillId="0" borderId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4" fontId="46" fillId="0" borderId="0" applyFont="0" applyFill="0" applyBorder="0" applyAlignment="0" applyProtection="0"/>
    <xf numFmtId="0" fontId="53" fillId="0" borderId="0"/>
    <xf numFmtId="177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166" fontId="88" fillId="0" borderId="0" applyFont="0" applyFill="0" applyBorder="0" applyAlignment="0" applyProtection="0"/>
    <xf numFmtId="2" fontId="12" fillId="0" borderId="0" applyNumberFormat="0"/>
    <xf numFmtId="0" fontId="8" fillId="0" borderId="0"/>
    <xf numFmtId="0" fontId="52" fillId="0" borderId="0"/>
    <xf numFmtId="0" fontId="57" fillId="31" borderId="0" applyNumberFormat="0" applyBorder="0" applyAlignment="0" applyProtection="0"/>
    <xf numFmtId="0" fontId="57" fillId="32" borderId="0" applyNumberFormat="0" applyBorder="0" applyAlignment="0" applyProtection="0"/>
    <xf numFmtId="0" fontId="113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13" fillId="35" borderId="0" applyNumberFormat="0" applyBorder="0" applyAlignment="0" applyProtection="0"/>
    <xf numFmtId="0" fontId="57" fillId="36" borderId="0" applyNumberFormat="0" applyBorder="0" applyAlignment="0" applyProtection="0"/>
    <xf numFmtId="0" fontId="57" fillId="37" borderId="0" applyNumberFormat="0" applyBorder="0" applyAlignment="0" applyProtection="0"/>
    <xf numFmtId="0" fontId="113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8" borderId="0" applyNumberFormat="0" applyBorder="0" applyAlignment="0" applyProtection="0"/>
    <xf numFmtId="0" fontId="113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32" borderId="0" applyNumberFormat="0" applyBorder="0" applyAlignment="0" applyProtection="0"/>
    <xf numFmtId="0" fontId="113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13" fillId="44" borderId="0" applyNumberFormat="0" applyBorder="0" applyAlignment="0" applyProtection="0"/>
    <xf numFmtId="0" fontId="59" fillId="0" borderId="0" applyFont="0"/>
    <xf numFmtId="0" fontId="114" fillId="0" borderId="0"/>
    <xf numFmtId="167" fontId="12" fillId="0" borderId="0" applyNumberFormat="0" applyBorder="0"/>
    <xf numFmtId="21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217" fontId="8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88" fillId="0" borderId="0" applyFont="0" applyFill="0" applyBorder="0" applyAlignment="0" applyProtection="0"/>
    <xf numFmtId="43" fontId="8" fillId="0" borderId="0" applyFont="0" applyFill="0" applyBorder="0" applyAlignment="0" applyProtection="0"/>
    <xf numFmtId="216" fontId="8" fillId="0" borderId="0" applyFont="0" applyFill="0" applyBorder="0" applyAlignment="0" applyProtection="0"/>
    <xf numFmtId="218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9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38" fontId="5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115" fillId="0" borderId="0" applyNumberFormat="0" applyFill="0" applyBorder="0" applyAlignment="0" applyProtection="0"/>
    <xf numFmtId="0" fontId="116" fillId="45" borderId="0" applyNumberFormat="0" applyBorder="0" applyAlignment="0" applyProtection="0"/>
    <xf numFmtId="0" fontId="116" fillId="46" borderId="0" applyNumberFormat="0" applyBorder="0" applyAlignment="0" applyProtection="0"/>
    <xf numFmtId="0" fontId="116" fillId="47" borderId="0" applyNumberFormat="0" applyBorder="0" applyAlignment="0" applyProtection="0"/>
    <xf numFmtId="0" fontId="117" fillId="0" borderId="0">
      <alignment horizontal="left"/>
    </xf>
    <xf numFmtId="0" fontId="118" fillId="48" borderId="26"/>
    <xf numFmtId="0" fontId="21" fillId="27" borderId="27">
      <alignment vertical="center" wrapText="1"/>
    </xf>
    <xf numFmtId="0" fontId="119" fillId="0" borderId="15"/>
    <xf numFmtId="0" fontId="8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77" fillId="0" borderId="0"/>
    <xf numFmtId="0" fontId="9" fillId="0" borderId="0"/>
    <xf numFmtId="0" fontId="9" fillId="0" borderId="0"/>
    <xf numFmtId="0" fontId="9" fillId="0" borderId="0"/>
    <xf numFmtId="0" fontId="120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1" fillId="0" borderId="0"/>
    <xf numFmtId="0" fontId="57" fillId="0" borderId="0"/>
    <xf numFmtId="0" fontId="121" fillId="0" borderId="0"/>
    <xf numFmtId="0" fontId="59" fillId="0" borderId="0"/>
    <xf numFmtId="9" fontId="8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219" fontId="9" fillId="0" borderId="0"/>
    <xf numFmtId="219" fontId="9" fillId="0" borderId="0"/>
    <xf numFmtId="219" fontId="9" fillId="0" borderId="0"/>
    <xf numFmtId="219" fontId="9" fillId="0" borderId="0"/>
    <xf numFmtId="0" fontId="122" fillId="0" borderId="0" applyNumberFormat="0" applyFill="0" applyBorder="0" applyAlignment="0" applyProtection="0"/>
    <xf numFmtId="0" fontId="94" fillId="0" borderId="0"/>
    <xf numFmtId="0" fontId="123" fillId="0" borderId="0" applyNumberFormat="0" applyBorder="0" applyAlignment="0"/>
    <xf numFmtId="0" fontId="123" fillId="0" borderId="0" applyNumberFormat="0" applyBorder="0" applyAlignment="0"/>
    <xf numFmtId="0" fontId="119" fillId="0" borderId="0"/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3" fontId="9" fillId="0" borderId="24" applyNumberFormat="0" applyFont="0" applyFill="0" applyAlignment="0" applyProtection="0">
      <alignment vertical="center"/>
    </xf>
    <xf numFmtId="49" fontId="9" fillId="0" borderId="0" applyFont="0" applyFill="0" applyBorder="0" applyAlignment="0" applyProtection="0"/>
    <xf numFmtId="40" fontId="124" fillId="0" borderId="0"/>
    <xf numFmtId="41" fontId="9" fillId="0" borderId="0" applyFont="0" applyFill="0" applyBorder="0" applyAlignment="0" applyProtection="0"/>
    <xf numFmtId="40" fontId="5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2" fillId="0" borderId="28"/>
    <xf numFmtId="43" fontId="9" fillId="0" borderId="0" applyFont="0" applyFill="0" applyBorder="0" applyAlignment="0" applyProtection="0"/>
    <xf numFmtId="22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8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1" fontId="8" fillId="0" borderId="0" applyFont="0" applyFill="0" applyBorder="0" applyAlignment="0" applyProtection="0"/>
    <xf numFmtId="222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0" fontId="9" fillId="0" borderId="0" applyNumberFormat="0" applyFill="0" applyBorder="0" applyAlignment="0" applyProtection="0"/>
    <xf numFmtId="175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224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22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27" fillId="0" borderId="0" applyFont="0" applyFill="0" applyBorder="0" applyAlignment="0" applyProtection="0"/>
    <xf numFmtId="217" fontId="8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125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NumberFormat="0" applyFill="0" applyBorder="0" applyAlignment="0" applyProtection="0"/>
    <xf numFmtId="225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28" fillId="0" borderId="0"/>
    <xf numFmtId="0" fontId="9" fillId="0" borderId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80" fontId="8" fillId="0" borderId="0" applyFont="0" applyFill="0" applyBorder="0" applyAlignment="0" applyProtection="0"/>
    <xf numFmtId="179" fontId="46" fillId="0" borderId="0" applyFont="0" applyFill="0" applyBorder="0" applyAlignment="0" applyProtection="0"/>
    <xf numFmtId="180" fontId="8" fillId="0" borderId="0" applyFont="0" applyFill="0" applyBorder="0" applyAlignment="0" applyProtection="0"/>
    <xf numFmtId="173" fontId="88" fillId="0" borderId="0" applyFont="0" applyFill="0" applyBorder="0" applyAlignment="0" applyProtection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169" fontId="129" fillId="0" borderId="0" applyFont="0" applyFill="0" applyBorder="0" applyAlignment="0" applyProtection="0"/>
    <xf numFmtId="39" fontId="130" fillId="0" borderId="0"/>
    <xf numFmtId="0" fontId="8" fillId="0" borderId="0"/>
    <xf numFmtId="0" fontId="2" fillId="0" borderId="0"/>
    <xf numFmtId="43" fontId="9" fillId="0" borderId="0" applyFont="0" applyFill="0" applyBorder="0" applyAlignment="0" applyProtection="0"/>
    <xf numFmtId="0" fontId="24" fillId="0" borderId="0"/>
    <xf numFmtId="0" fontId="148" fillId="0" borderId="0"/>
    <xf numFmtId="0" fontId="94" fillId="0" borderId="0"/>
    <xf numFmtId="0" fontId="9" fillId="0" borderId="0"/>
    <xf numFmtId="0" fontId="9" fillId="0" borderId="0"/>
    <xf numFmtId="0" fontId="24" fillId="0" borderId="0"/>
    <xf numFmtId="0" fontId="149" fillId="0" borderId="0"/>
    <xf numFmtId="229" fontId="9" fillId="0" borderId="0"/>
    <xf numFmtId="0" fontId="150" fillId="0" borderId="0"/>
    <xf numFmtId="0" fontId="20" fillId="0" borderId="0"/>
    <xf numFmtId="0" fontId="151" fillId="0" borderId="0"/>
    <xf numFmtId="0" fontId="131" fillId="0" borderId="0"/>
    <xf numFmtId="0" fontId="9" fillId="0" borderId="0"/>
    <xf numFmtId="0" fontId="9" fillId="0" borderId="0"/>
    <xf numFmtId="0" fontId="8" fillId="0" borderId="0"/>
    <xf numFmtId="0" fontId="9" fillId="0" borderId="0"/>
    <xf numFmtId="37" fontId="27" fillId="0" borderId="0"/>
    <xf numFmtId="0" fontId="9" fillId="0" borderId="0"/>
    <xf numFmtId="0" fontId="9" fillId="0" borderId="0"/>
    <xf numFmtId="37" fontId="27" fillId="0" borderId="0"/>
    <xf numFmtId="43" fontId="9" fillId="0" borderId="0" applyFont="0" applyFill="0" applyBorder="0" applyAlignment="0" applyProtection="0"/>
    <xf numFmtId="0" fontId="53" fillId="2" borderId="0" applyNumberFormat="0" applyBorder="0" applyAlignment="0" applyProtection="0"/>
    <xf numFmtId="0" fontId="57" fillId="2" borderId="0" applyNumberFormat="0" applyBorder="0" applyAlignment="0" applyProtection="0"/>
    <xf numFmtId="0" fontId="33" fillId="2" borderId="0" applyNumberFormat="0" applyBorder="0" applyAlignment="0" applyProtection="0"/>
    <xf numFmtId="0" fontId="53" fillId="3" borderId="0" applyNumberFormat="0" applyBorder="0" applyAlignment="0" applyProtection="0"/>
    <xf numFmtId="0" fontId="57" fillId="3" borderId="0" applyNumberFormat="0" applyBorder="0" applyAlignment="0" applyProtection="0"/>
    <xf numFmtId="0" fontId="33" fillId="3" borderId="0" applyNumberFormat="0" applyBorder="0" applyAlignment="0" applyProtection="0"/>
    <xf numFmtId="0" fontId="53" fillId="4" borderId="0" applyNumberFormat="0" applyBorder="0" applyAlignment="0" applyProtection="0"/>
    <xf numFmtId="0" fontId="57" fillId="4" borderId="0" applyNumberFormat="0" applyBorder="0" applyAlignment="0" applyProtection="0"/>
    <xf numFmtId="0" fontId="33" fillId="4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6" borderId="0" applyNumberFormat="0" applyBorder="0" applyAlignment="0" applyProtection="0"/>
    <xf numFmtId="0" fontId="57" fillId="6" borderId="0" applyNumberFormat="0" applyBorder="0" applyAlignment="0" applyProtection="0"/>
    <xf numFmtId="0" fontId="33" fillId="6" borderId="0" applyNumberFormat="0" applyBorder="0" applyAlignment="0" applyProtection="0"/>
    <xf numFmtId="0" fontId="53" fillId="7" borderId="0" applyNumberFormat="0" applyBorder="0" applyAlignment="0" applyProtection="0"/>
    <xf numFmtId="0" fontId="57" fillId="7" borderId="0" applyNumberFormat="0" applyBorder="0" applyAlignment="0" applyProtection="0"/>
    <xf numFmtId="0" fontId="33" fillId="7" borderId="0" applyNumberFormat="0" applyBorder="0" applyAlignment="0" applyProtection="0"/>
    <xf numFmtId="0" fontId="46" fillId="49" borderId="0" applyNumberFormat="0" applyBorder="0" applyAlignment="0" applyProtection="0"/>
    <xf numFmtId="0" fontId="46" fillId="50" borderId="0" applyNumberFormat="0" applyBorder="0" applyAlignment="0" applyProtection="0"/>
    <xf numFmtId="0" fontId="46" fillId="51" borderId="0" applyNumberFormat="0" applyBorder="0" applyAlignment="0" applyProtection="0"/>
    <xf numFmtId="0" fontId="46" fillId="52" borderId="0" applyNumberFormat="0" applyBorder="0" applyAlignment="0" applyProtection="0"/>
    <xf numFmtId="0" fontId="46" fillId="53" borderId="0" applyNumberFormat="0" applyBorder="0" applyAlignment="0" applyProtection="0"/>
    <xf numFmtId="0" fontId="46" fillId="54" borderId="0" applyNumberFormat="0" applyBorder="0" applyAlignment="0" applyProtection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230" fontId="105" fillId="0" borderId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9" borderId="0" applyNumberFormat="0" applyBorder="0" applyAlignment="0" applyProtection="0"/>
    <xf numFmtId="0" fontId="57" fillId="9" borderId="0" applyNumberFormat="0" applyBorder="0" applyAlignment="0" applyProtection="0"/>
    <xf numFmtId="0" fontId="33" fillId="9" borderId="0" applyNumberFormat="0" applyBorder="0" applyAlignment="0" applyProtection="0"/>
    <xf numFmtId="0" fontId="53" fillId="10" borderId="0" applyNumberFormat="0" applyBorder="0" applyAlignment="0" applyProtection="0"/>
    <xf numFmtId="0" fontId="57" fillId="10" borderId="0" applyNumberFormat="0" applyBorder="0" applyAlignment="0" applyProtection="0"/>
    <xf numFmtId="0" fontId="33" fillId="10" borderId="0" applyNumberFormat="0" applyBorder="0" applyAlignment="0" applyProtection="0"/>
    <xf numFmtId="0" fontId="53" fillId="5" borderId="0" applyNumberFormat="0" applyBorder="0" applyAlignment="0" applyProtection="0"/>
    <xf numFmtId="0" fontId="57" fillId="5" borderId="0" applyNumberFormat="0" applyBorder="0" applyAlignment="0" applyProtection="0"/>
    <xf numFmtId="0" fontId="33" fillId="5" borderId="0" applyNumberFormat="0" applyBorder="0" applyAlignment="0" applyProtection="0"/>
    <xf numFmtId="0" fontId="53" fillId="8" borderId="0" applyNumberFormat="0" applyBorder="0" applyAlignment="0" applyProtection="0"/>
    <xf numFmtId="0" fontId="57" fillId="8" borderId="0" applyNumberFormat="0" applyBorder="0" applyAlignment="0" applyProtection="0"/>
    <xf numFmtId="0" fontId="33" fillId="8" borderId="0" applyNumberFormat="0" applyBorder="0" applyAlignment="0" applyProtection="0"/>
    <xf numFmtId="0" fontId="53" fillId="11" borderId="0" applyNumberFormat="0" applyBorder="0" applyAlignment="0" applyProtection="0"/>
    <xf numFmtId="0" fontId="57" fillId="11" borderId="0" applyNumberFormat="0" applyBorder="0" applyAlignment="0" applyProtection="0"/>
    <xf numFmtId="0" fontId="33" fillId="11" borderId="0" applyNumberFormat="0" applyBorder="0" applyAlignment="0" applyProtection="0"/>
    <xf numFmtId="0" fontId="46" fillId="55" borderId="0" applyNumberFormat="0" applyBorder="0" applyAlignment="0" applyProtection="0"/>
    <xf numFmtId="0" fontId="46" fillId="56" borderId="0" applyNumberFormat="0" applyBorder="0" applyAlignment="0" applyProtection="0"/>
    <xf numFmtId="0" fontId="46" fillId="57" borderId="0" applyNumberFormat="0" applyBorder="0" applyAlignment="0" applyProtection="0"/>
    <xf numFmtId="0" fontId="46" fillId="52" borderId="0" applyNumberFormat="0" applyBorder="0" applyAlignment="0" applyProtection="0"/>
    <xf numFmtId="0" fontId="46" fillId="55" borderId="0" applyNumberFormat="0" applyBorder="0" applyAlignment="0" applyProtection="0"/>
    <xf numFmtId="0" fontId="46" fillId="58" borderId="0" applyNumberFormat="0" applyBorder="0" applyAlignment="0" applyProtection="0"/>
    <xf numFmtId="0" fontId="55" fillId="12" borderId="0" applyNumberFormat="0" applyBorder="0" applyAlignment="0" applyProtection="0"/>
    <xf numFmtId="0" fontId="113" fillId="12" borderId="0" applyNumberFormat="0" applyBorder="0" applyAlignment="0" applyProtection="0"/>
    <xf numFmtId="0" fontId="34" fillId="12" borderId="0" applyNumberFormat="0" applyBorder="0" applyAlignment="0" applyProtection="0"/>
    <xf numFmtId="0" fontId="55" fillId="9" borderId="0" applyNumberFormat="0" applyBorder="0" applyAlignment="0" applyProtection="0"/>
    <xf numFmtId="0" fontId="113" fillId="9" borderId="0" applyNumberFormat="0" applyBorder="0" applyAlignment="0" applyProtection="0"/>
    <xf numFmtId="0" fontId="34" fillId="9" borderId="0" applyNumberFormat="0" applyBorder="0" applyAlignment="0" applyProtection="0"/>
    <xf numFmtId="0" fontId="55" fillId="10" borderId="0" applyNumberFormat="0" applyBorder="0" applyAlignment="0" applyProtection="0"/>
    <xf numFmtId="0" fontId="113" fillId="10" borderId="0" applyNumberFormat="0" applyBorder="0" applyAlignment="0" applyProtection="0"/>
    <xf numFmtId="0" fontId="34" fillId="10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5" borderId="0" applyNumberFormat="0" applyBorder="0" applyAlignment="0" applyProtection="0"/>
    <xf numFmtId="0" fontId="113" fillId="15" borderId="0" applyNumberFormat="0" applyBorder="0" applyAlignment="0" applyProtection="0"/>
    <xf numFmtId="0" fontId="34" fillId="15" borderId="0" applyNumberFormat="0" applyBorder="0" applyAlignment="0" applyProtection="0"/>
    <xf numFmtId="0" fontId="132" fillId="59" borderId="0" applyNumberFormat="0" applyBorder="0" applyAlignment="0" applyProtection="0"/>
    <xf numFmtId="0" fontId="132" fillId="56" borderId="0" applyNumberFormat="0" applyBorder="0" applyAlignment="0" applyProtection="0"/>
    <xf numFmtId="0" fontId="132" fillId="57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62" borderId="0" applyNumberFormat="0" applyBorder="0" applyAlignment="0" applyProtection="0"/>
    <xf numFmtId="9" fontId="152" fillId="0" borderId="0"/>
    <xf numFmtId="9" fontId="54" fillId="0" borderId="0"/>
    <xf numFmtId="9" fontId="12" fillId="0" borderId="0"/>
    <xf numFmtId="9" fontId="12" fillId="0" borderId="0"/>
    <xf numFmtId="0" fontId="55" fillId="16" borderId="0" applyNumberFormat="0" applyBorder="0" applyAlignment="0" applyProtection="0"/>
    <xf numFmtId="0" fontId="55" fillId="16" borderId="0" applyNumberFormat="0" applyBorder="0" applyAlignment="0" applyProtection="0"/>
    <xf numFmtId="0" fontId="113" fillId="16" borderId="0" applyNumberFormat="0" applyBorder="0" applyAlignment="0" applyProtection="0"/>
    <xf numFmtId="0" fontId="34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113" fillId="17" borderId="0" applyNumberFormat="0" applyBorder="0" applyAlignment="0" applyProtection="0"/>
    <xf numFmtId="0" fontId="34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113" fillId="18" borderId="0" applyNumberFormat="0" applyBorder="0" applyAlignment="0" applyProtection="0"/>
    <xf numFmtId="0" fontId="34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113" fillId="13" borderId="0" applyNumberFormat="0" applyBorder="0" applyAlignment="0" applyProtection="0"/>
    <xf numFmtId="0" fontId="34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4" borderId="0" applyNumberFormat="0" applyBorder="0" applyAlignment="0" applyProtection="0"/>
    <xf numFmtId="0" fontId="113" fillId="14" borderId="0" applyNumberFormat="0" applyBorder="0" applyAlignment="0" applyProtection="0"/>
    <xf numFmtId="0" fontId="34" fillId="14" borderId="0" applyNumberFormat="0" applyBorder="0" applyAlignment="0" applyProtection="0"/>
    <xf numFmtId="0" fontId="55" fillId="19" borderId="0" applyNumberFormat="0" applyBorder="0" applyAlignment="0" applyProtection="0"/>
    <xf numFmtId="0" fontId="55" fillId="19" borderId="0" applyNumberFormat="0" applyBorder="0" applyAlignment="0" applyProtection="0"/>
    <xf numFmtId="0" fontId="113" fillId="19" borderId="0" applyNumberFormat="0" applyBorder="0" applyAlignment="0" applyProtection="0"/>
    <xf numFmtId="0" fontId="34" fillId="19" borderId="0" applyNumberFormat="0" applyBorder="0" applyAlignment="0" applyProtection="0"/>
    <xf numFmtId="43" fontId="153" fillId="0" borderId="0" applyFont="0" applyBorder="0" applyAlignment="0"/>
    <xf numFmtId="0" fontId="82" fillId="3" borderId="0" applyNumberFormat="0" applyBorder="0" applyAlignment="0" applyProtection="0"/>
    <xf numFmtId="0" fontId="154" fillId="3" borderId="0" applyNumberFormat="0" applyBorder="0" applyAlignment="0" applyProtection="0"/>
    <xf numFmtId="0" fontId="35" fillId="3" borderId="0" applyNumberFormat="0" applyBorder="0" applyAlignment="0" applyProtection="0"/>
    <xf numFmtId="0" fontId="115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211" fontId="155" fillId="48" borderId="30"/>
    <xf numFmtId="0" fontId="9" fillId="0" borderId="0" applyFill="0" applyBorder="0" applyAlignment="0"/>
    <xf numFmtId="201" fontId="22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2" fontId="9" fillId="0" borderId="0" applyFill="0" applyBorder="0" applyAlignment="0"/>
    <xf numFmtId="0" fontId="9" fillId="0" borderId="0" applyFill="0" applyBorder="0" applyAlignment="0"/>
    <xf numFmtId="203" fontId="9" fillId="0" borderId="0" applyFill="0" applyBorder="0" applyAlignment="0"/>
    <xf numFmtId="0" fontId="9" fillId="0" borderId="0" applyFill="0" applyBorder="0" applyAlignment="0"/>
    <xf numFmtId="20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67" fillId="20" borderId="31" applyNumberFormat="0" applyAlignment="0" applyProtection="0"/>
    <xf numFmtId="0" fontId="67" fillId="20" borderId="31" applyNumberFormat="0" applyAlignment="0" applyProtection="0"/>
    <xf numFmtId="0" fontId="15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36" fillId="20" borderId="31" applyNumberFormat="0" applyAlignment="0" applyProtection="0"/>
    <xf numFmtId="0" fontId="157" fillId="0" borderId="0"/>
    <xf numFmtId="0" fontId="114" fillId="0" borderId="0"/>
    <xf numFmtId="3" fontId="94" fillId="0" borderId="30"/>
    <xf numFmtId="0" fontId="72" fillId="21" borderId="2" applyNumberFormat="0" applyAlignment="0" applyProtection="0"/>
    <xf numFmtId="0" fontId="158" fillId="21" borderId="2" applyNumberFormat="0" applyAlignment="0" applyProtection="0"/>
    <xf numFmtId="0" fontId="37" fillId="21" borderId="2" applyNumberFormat="0" applyAlignment="0" applyProtection="0"/>
    <xf numFmtId="39" fontId="159" fillId="0" borderId="0"/>
    <xf numFmtId="43" fontId="57" fillId="0" borderId="0" applyFont="0" applyFill="0" applyBorder="0" applyAlignment="0" applyProtection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31" fontId="160" fillId="0" borderId="0"/>
    <xf numFmtId="174" fontId="56" fillId="0" borderId="0"/>
    <xf numFmtId="219" fontId="161" fillId="0" borderId="0" applyFill="0" applyBorder="0" applyAlignment="0" applyProtection="0"/>
    <xf numFmtId="40" fontId="161" fillId="0" borderId="0" applyFill="0" applyBorder="0" applyAlignment="0" applyProtection="0"/>
    <xf numFmtId="232" fontId="125" fillId="26" borderId="0" applyFill="0" applyBorder="0" applyAlignment="0">
      <alignment vertical="top"/>
    </xf>
    <xf numFmtId="233" fontId="125" fillId="0" borderId="0" applyFill="0" applyBorder="0" applyAlignment="0" applyProtection="0"/>
    <xf numFmtId="41" fontId="12" fillId="0" borderId="0" applyNumberFormat="0" applyBorder="0"/>
    <xf numFmtId="0" fontId="9" fillId="0" borderId="0" applyFont="0" applyFill="0" applyBorder="0" applyAlignment="0" applyProtection="0"/>
    <xf numFmtId="20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215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8" fontId="24" fillId="0" borderId="0" applyFont="0" applyFill="0" applyBorder="0" applyAlignment="0" applyProtection="0"/>
    <xf numFmtId="190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33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0" fontId="8" fillId="0" borderId="0" applyFont="0" applyFill="0" applyBorder="0" applyAlignment="0" applyProtection="0"/>
    <xf numFmtId="220" fontId="13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62" fillId="0" borderId="0" applyFont="0" applyFill="0" applyBorder="0" applyAlignment="0" applyProtection="0"/>
    <xf numFmtId="43" fontId="8" fillId="0" borderId="0" applyFont="0" applyFill="0" applyBorder="0" applyAlignment="0" applyProtection="0"/>
    <xf numFmtId="214" fontId="8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23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8" fillId="0" borderId="0" applyFont="0" applyFill="0" applyBorder="0" applyAlignment="0" applyProtection="0"/>
    <xf numFmtId="43" fontId="23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2" fillId="0" borderId="0" applyFont="0" applyFill="0" applyBorder="0" applyAlignment="0" applyProtection="0">
      <alignment vertical="top"/>
    </xf>
    <xf numFmtId="43" fontId="53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188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227" fontId="9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2" fontId="8" fillId="0" borderId="0" applyFont="0" applyFill="0" applyBorder="0" applyAlignment="0" applyProtection="0"/>
    <xf numFmtId="227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8" fillId="0" borderId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234" fontId="8" fillId="0" borderId="0" applyFill="0" applyBorder="0" applyAlignment="0" applyProtection="0"/>
    <xf numFmtId="43" fontId="2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7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ill="0" applyBorder="0" applyAlignment="0" applyProtection="0"/>
    <xf numFmtId="0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178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57" fillId="0" borderId="0" applyFont="0" applyFill="0" applyBorder="0" applyAlignment="0" applyProtection="0"/>
    <xf numFmtId="228" fontId="57" fillId="0" borderId="0" applyFont="0" applyFill="0" applyBorder="0" applyAlignment="0" applyProtection="0"/>
    <xf numFmtId="0" fontId="9" fillId="0" borderId="0" applyFont="0" applyFill="0" applyBorder="0" applyAlignment="0" applyProtection="0"/>
    <xf numFmtId="177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NumberFormat="0" applyFill="0" applyBorder="0" applyAlignment="0" applyProtection="0"/>
    <xf numFmtId="43" fontId="9" fillId="0" borderId="0" applyFont="0" applyFill="0" applyBorder="0" applyAlignment="0" applyProtection="0"/>
    <xf numFmtId="217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217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53" fillId="0" borderId="0" applyFont="0" applyFill="0" applyBorder="0" applyAlignment="0" applyProtection="0"/>
    <xf numFmtId="176" fontId="57" fillId="0" borderId="0" applyFont="0" applyFill="0" applyBorder="0" applyAlignment="0" applyProtection="0"/>
    <xf numFmtId="0" fontId="8" fillId="0" borderId="0" applyFont="0" applyFill="0" applyBorder="0" applyAlignment="0" applyProtection="0"/>
    <xf numFmtId="192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176" fontId="57" fillId="0" borderId="0" applyFont="0" applyFill="0" applyBorder="0" applyAlignment="0" applyProtection="0"/>
    <xf numFmtId="176" fontId="57" fillId="0" borderId="0" applyFont="0" applyFill="0" applyBorder="0" applyAlignment="0" applyProtection="0"/>
    <xf numFmtId="41" fontId="46" fillId="0" borderId="0" applyFont="0" applyFill="0" applyBorder="0" applyAlignment="0" applyProtection="0"/>
    <xf numFmtId="174" fontId="46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4" fontId="9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3" fontId="57" fillId="0" borderId="0" applyFont="0" applyFill="0" applyBorder="0" applyAlignment="0" applyProtection="0"/>
    <xf numFmtId="166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9" fontId="57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17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19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236" fontId="9" fillId="0" borderId="0" applyFont="0" applyFill="0" applyBorder="0" applyAlignment="0" applyProtection="0"/>
    <xf numFmtId="236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3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237" fontId="163" fillId="0" borderId="0" applyFill="0" applyBorder="0"/>
    <xf numFmtId="43" fontId="12" fillId="0" borderId="0" applyFont="0" applyFill="0" applyBorder="0" applyAlignment="0" applyProtection="0"/>
    <xf numFmtId="238" fontId="163" fillId="0" borderId="0" applyFill="0" applyBorder="0"/>
    <xf numFmtId="182" fontId="12" fillId="0" borderId="0"/>
    <xf numFmtId="239" fontId="54" fillId="0" borderId="0"/>
    <xf numFmtId="0" fontId="24" fillId="0" borderId="0"/>
    <xf numFmtId="3" fontId="164" fillId="0" borderId="0" applyFont="0" applyFill="0" applyBorder="0" applyAlignment="0" applyProtection="0"/>
    <xf numFmtId="3" fontId="9" fillId="0" borderId="0" applyFont="0" applyFill="0" applyBorder="0" applyAlignment="0" applyProtection="0"/>
    <xf numFmtId="240" fontId="165" fillId="0" borderId="32" applyFont="0" applyAlignment="0">
      <alignment horizontal="center"/>
    </xf>
    <xf numFmtId="0" fontId="166" fillId="0" borderId="0">
      <alignment horizontal="left"/>
    </xf>
    <xf numFmtId="0" fontId="167" fillId="0" borderId="0"/>
    <xf numFmtId="0" fontId="168" fillId="0" borderId="0">
      <alignment horizontal="left"/>
    </xf>
    <xf numFmtId="241" fontId="125" fillId="26" borderId="16" applyFill="0" applyBorder="0" applyAlignment="0">
      <alignment horizontal="right"/>
    </xf>
    <xf numFmtId="0" fontId="9" fillId="0" borderId="0" applyFont="0" applyFill="0" applyBorder="0" applyAlignment="0" applyProtection="0"/>
    <xf numFmtId="18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135" fillId="0" borderId="0" applyFont="0" applyFill="0" applyBorder="0" applyAlignment="0" applyProtection="0"/>
    <xf numFmtId="44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64" fillId="0" borderId="0" applyFont="0" applyFill="0" applyBorder="0" applyAlignment="0" applyProtection="0"/>
    <xf numFmtId="207" fontId="9" fillId="0" borderId="0" applyFont="0" applyFill="0" applyBorder="0" applyAlignment="0" applyProtection="0"/>
    <xf numFmtId="181" fontId="12" fillId="0" borderId="0"/>
    <xf numFmtId="196" fontId="8" fillId="0" borderId="0"/>
    <xf numFmtId="196" fontId="8" fillId="0" borderId="0"/>
    <xf numFmtId="242" fontId="54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196" fontId="8" fillId="0" borderId="0"/>
    <xf numFmtId="243" fontId="169" fillId="63" borderId="0">
      <protection hidden="1"/>
    </xf>
    <xf numFmtId="47" fontId="170" fillId="0" borderId="0" applyFill="0">
      <alignment horizontal="center"/>
    </xf>
    <xf numFmtId="0" fontId="27" fillId="0" borderId="0" applyProtection="0"/>
    <xf numFmtId="14" fontId="170" fillId="0" borderId="0" applyFill="0" applyBorder="0">
      <alignment horizontal="center"/>
    </xf>
    <xf numFmtId="47" fontId="170" fillId="0" borderId="0" applyFill="0">
      <alignment horizontal="center"/>
    </xf>
    <xf numFmtId="173" fontId="12" fillId="0" borderId="0"/>
    <xf numFmtId="197" fontId="8" fillId="0" borderId="0"/>
    <xf numFmtId="197" fontId="8" fillId="0" borderId="0"/>
    <xf numFmtId="173" fontId="54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197" fontId="8" fillId="0" borderId="0"/>
    <xf numFmtId="0" fontId="96" fillId="0" borderId="30"/>
    <xf numFmtId="0" fontId="96" fillId="0" borderId="30"/>
    <xf numFmtId="0" fontId="52" fillId="0" borderId="0" applyNumberForma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187" fontId="8" fillId="0" borderId="0" applyFont="0" applyFill="0" applyBorder="0" applyAlignment="0" applyProtection="0"/>
    <xf numFmtId="187" fontId="12" fillId="0" borderId="0" applyFont="0" applyFill="0" applyBorder="0" applyAlignment="0" applyProtection="0"/>
    <xf numFmtId="0" fontId="9" fillId="0" borderId="0"/>
    <xf numFmtId="0" fontId="69" fillId="0" borderId="0" applyNumberFormat="0" applyFill="0" applyBorder="0" applyAlignment="0" applyProtection="0"/>
    <xf numFmtId="0" fontId="17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72" fillId="0" borderId="0">
      <alignment horizontal="left"/>
    </xf>
    <xf numFmtId="0" fontId="173" fillId="0" borderId="0">
      <alignment horizontal="left"/>
    </xf>
    <xf numFmtId="0" fontId="174" fillId="0" borderId="0">
      <alignment horizontal="left"/>
    </xf>
    <xf numFmtId="0" fontId="174" fillId="0" borderId="0">
      <alignment horizontal="left"/>
    </xf>
    <xf numFmtId="0" fontId="175" fillId="0" borderId="0">
      <alignment horizontal="left"/>
    </xf>
    <xf numFmtId="0" fontId="24" fillId="0" borderId="0" applyNumberFormat="0" applyFill="0" applyBorder="0" applyAlignment="0" applyProtection="0"/>
    <xf numFmtId="0" fontId="99" fillId="0" borderId="30"/>
    <xf numFmtId="0" fontId="99" fillId="30" borderId="30"/>
    <xf numFmtId="0" fontId="176" fillId="0" borderId="8" applyFont="0" applyFill="0" applyBorder="0">
      <alignment horizontal="center" vertical="justify" wrapText="1"/>
    </xf>
    <xf numFmtId="0" fontId="176" fillId="0" borderId="8" applyFont="0" applyFill="0" applyBorder="0">
      <alignment horizontal="centerContinuous" vertical="justify" wrapText="1"/>
    </xf>
    <xf numFmtId="0" fontId="163" fillId="0" borderId="0" applyFill="0" applyBorder="0"/>
    <xf numFmtId="0" fontId="8" fillId="0" borderId="0" applyFont="0" applyFill="0" applyBorder="0"/>
    <xf numFmtId="0" fontId="8" fillId="0" borderId="0" applyFont="0" applyFill="0" applyBorder="0"/>
    <xf numFmtId="0" fontId="8" fillId="0" borderId="0" applyFont="0" applyFill="0" applyBorder="0">
      <alignment vertical="justify" wrapText="1"/>
    </xf>
    <xf numFmtId="0" fontId="74" fillId="4" borderId="0" applyNumberFormat="0" applyBorder="0" applyAlignment="0" applyProtection="0"/>
    <xf numFmtId="0" fontId="177" fillId="4" borderId="0" applyNumberFormat="0" applyBorder="0" applyAlignment="0" applyProtection="0"/>
    <xf numFmtId="0" fontId="39" fillId="4" borderId="0" applyNumberFormat="0" applyBorder="0" applyAlignment="0" applyProtection="0"/>
    <xf numFmtId="38" fontId="20" fillId="22" borderId="0" applyNumberFormat="0" applyBorder="0" applyAlignment="0" applyProtection="0"/>
    <xf numFmtId="38" fontId="20" fillId="22" borderId="0" applyNumberFormat="0" applyBorder="0" applyAlignment="0" applyProtection="0"/>
    <xf numFmtId="0" fontId="20" fillId="64" borderId="0" applyNumberFormat="0" applyBorder="0" applyAlignment="0" applyProtection="0"/>
    <xf numFmtId="38" fontId="15" fillId="22" borderId="0" applyNumberFormat="0" applyBorder="0" applyAlignment="0" applyProtection="0"/>
    <xf numFmtId="0" fontId="178" fillId="0" borderId="0" applyNumberFormat="0" applyFill="0" applyBorder="0" applyAlignment="0" applyProtection="0"/>
    <xf numFmtId="0" fontId="179" fillId="0" borderId="0" applyNumberFormat="0" applyFill="0" applyBorder="0" applyAlignment="0" applyProtection="0"/>
    <xf numFmtId="0" fontId="180" fillId="0" borderId="0" applyNumberFormat="0" applyFill="0" applyBorder="0" applyAlignment="0" applyProtection="0"/>
    <xf numFmtId="38" fontId="181" fillId="0" borderId="0"/>
    <xf numFmtId="0" fontId="182" fillId="0" borderId="0">
      <alignment horizontal="left"/>
    </xf>
    <xf numFmtId="0" fontId="117" fillId="0" borderId="0">
      <alignment horizontal="left"/>
    </xf>
    <xf numFmtId="0" fontId="117" fillId="0" borderId="0">
      <alignment horizontal="left"/>
    </xf>
    <xf numFmtId="0" fontId="182" fillId="0" borderId="0">
      <alignment horizontal="left"/>
    </xf>
    <xf numFmtId="0" fontId="183" fillId="0" borderId="0">
      <alignment horizontal="left"/>
    </xf>
    <xf numFmtId="0" fontId="30" fillId="0" borderId="3" applyNumberFormat="0" applyAlignment="0" applyProtection="0">
      <alignment horizontal="left" vertical="center"/>
    </xf>
    <xf numFmtId="0" fontId="30" fillId="0" borderId="33" applyNumberFormat="0" applyAlignment="0" applyProtection="0"/>
    <xf numFmtId="0" fontId="28" fillId="0" borderId="3" applyNumberFormat="0" applyAlignment="0" applyProtection="0">
      <alignment horizontal="left" vertical="center"/>
    </xf>
    <xf numFmtId="0" fontId="30" fillId="0" borderId="25">
      <alignment horizontal="left" vertical="center"/>
    </xf>
    <xf numFmtId="0" fontId="30" fillId="0" borderId="34">
      <alignment horizontal="left" vertical="center"/>
    </xf>
    <xf numFmtId="0" fontId="28" fillId="0" borderId="25">
      <alignment horizontal="left" vertical="center"/>
    </xf>
    <xf numFmtId="0" fontId="28" fillId="0" borderId="25">
      <alignment horizontal="left" vertical="center"/>
    </xf>
    <xf numFmtId="14" fontId="21" fillId="65" borderId="15">
      <alignment horizontal="center" vertical="center" wrapText="1"/>
    </xf>
    <xf numFmtId="0" fontId="84" fillId="0" borderId="5" applyNumberFormat="0" applyFill="0" applyAlignment="0" applyProtection="0"/>
    <xf numFmtId="0" fontId="184" fillId="0" borderId="35">
      <alignment horizontal="left" vertical="top"/>
    </xf>
    <xf numFmtId="0" fontId="40" fillId="0" borderId="5" applyNumberFormat="0" applyFill="0" applyAlignment="0" applyProtection="0"/>
    <xf numFmtId="0" fontId="185" fillId="0" borderId="0">
      <alignment horizontal="left"/>
    </xf>
    <xf numFmtId="0" fontId="184" fillId="0" borderId="35">
      <alignment horizontal="left" vertical="top"/>
    </xf>
    <xf numFmtId="0" fontId="184" fillId="0" borderId="36">
      <alignment horizontal="left" vertical="top"/>
    </xf>
    <xf numFmtId="0" fontId="85" fillId="0" borderId="6" applyNumberFormat="0" applyFill="0" applyAlignment="0" applyProtection="0"/>
    <xf numFmtId="0" fontId="186" fillId="0" borderId="35">
      <alignment horizontal="left" vertical="top"/>
    </xf>
    <xf numFmtId="0" fontId="41" fillId="0" borderId="6" applyNumberFormat="0" applyFill="0" applyAlignment="0" applyProtection="0"/>
    <xf numFmtId="0" fontId="187" fillId="0" borderId="0">
      <alignment horizontal="left"/>
    </xf>
    <xf numFmtId="0" fontId="188" fillId="0" borderId="35">
      <alignment horizontal="left" vertical="top"/>
    </xf>
    <xf numFmtId="0" fontId="188" fillId="0" borderId="36">
      <alignment horizontal="left" vertical="top"/>
    </xf>
    <xf numFmtId="0" fontId="86" fillId="0" borderId="7" applyNumberFormat="0" applyFill="0" applyAlignment="0" applyProtection="0"/>
    <xf numFmtId="0" fontId="189" fillId="0" borderId="0">
      <alignment horizontal="left"/>
    </xf>
    <xf numFmtId="0" fontId="42" fillId="0" borderId="7" applyNumberFormat="0" applyFill="0" applyAlignment="0" applyProtection="0"/>
    <xf numFmtId="0" fontId="189" fillId="0" borderId="0">
      <alignment horizontal="left"/>
    </xf>
    <xf numFmtId="0" fontId="86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1" fillId="27" borderId="27">
      <alignment vertical="center" wrapText="1"/>
    </xf>
    <xf numFmtId="0" fontId="21" fillId="27" borderId="27">
      <alignment vertical="center" wrapText="1"/>
    </xf>
    <xf numFmtId="244" fontId="118" fillId="0" borderId="37">
      <alignment horizontal="left"/>
    </xf>
    <xf numFmtId="245" fontId="157" fillId="0" borderId="38">
      <alignment horizontal="left"/>
    </xf>
    <xf numFmtId="0" fontId="191" fillId="0" borderId="39">
      <alignment horizontal="right"/>
    </xf>
    <xf numFmtId="0" fontId="118" fillId="1" borderId="38">
      <alignment horizontal="left"/>
    </xf>
    <xf numFmtId="196" fontId="161" fillId="0" borderId="0" applyFill="0" applyBorder="0" applyAlignment="0" applyProtection="0"/>
    <xf numFmtId="0" fontId="19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1" fontId="193" fillId="0" borderId="0" applyFont="0" applyFill="0" applyBorder="0" applyAlignment="0" applyProtection="0"/>
    <xf numFmtId="10" fontId="20" fillId="23" borderId="8" applyNumberFormat="0" applyBorder="0" applyAlignment="0" applyProtection="0"/>
    <xf numFmtId="10" fontId="20" fillId="23" borderId="8" applyNumberFormat="0" applyBorder="0" applyAlignment="0" applyProtection="0"/>
    <xf numFmtId="0" fontId="20" fillId="66" borderId="0" applyNumberFormat="0" applyBorder="0" applyAlignment="0" applyProtection="0"/>
    <xf numFmtId="10" fontId="15" fillId="23" borderId="8" applyNumberFormat="0" applyBorder="0" applyAlignment="0" applyProtection="0"/>
    <xf numFmtId="10" fontId="15" fillId="23" borderId="8" applyNumberFormat="0" applyBorder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79" fillId="7" borderId="31" applyNumberFormat="0" applyAlignment="0" applyProtection="0"/>
    <xf numFmtId="0" fontId="79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0" fontId="194" fillId="7" borderId="31" applyNumberFormat="0" applyAlignment="0" applyProtection="0"/>
    <xf numFmtId="0" fontId="43" fillId="7" borderId="31" applyNumberFormat="0" applyAlignment="0" applyProtection="0"/>
    <xf numFmtId="0" fontId="43" fillId="7" borderId="31" applyNumberFormat="0" applyAlignment="0" applyProtection="0"/>
    <xf numFmtId="1" fontId="9" fillId="0" borderId="0" applyFont="0" applyFill="0" applyBorder="0" applyAlignment="0" applyProtection="0"/>
    <xf numFmtId="246" fontId="8" fillId="0" borderId="0" applyFill="0" applyBorder="0" applyAlignment="0" applyProtection="0"/>
    <xf numFmtId="41" fontId="56" fillId="0" borderId="0">
      <alignment vertical="top"/>
    </xf>
    <xf numFmtId="211" fontId="195" fillId="0" borderId="3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73" fillId="0" borderId="9" applyNumberFormat="0" applyFill="0" applyAlignment="0" applyProtection="0"/>
    <xf numFmtId="0" fontId="196" fillId="0" borderId="9" applyNumberFormat="0" applyFill="0" applyAlignment="0" applyProtection="0"/>
    <xf numFmtId="0" fontId="44" fillId="0" borderId="9" applyNumberFormat="0" applyFill="0" applyAlignment="0" applyProtection="0"/>
    <xf numFmtId="0" fontId="100" fillId="0" borderId="8">
      <alignment horizontal="center"/>
    </xf>
    <xf numFmtId="247" fontId="8" fillId="0" borderId="0" applyFill="0" applyBorder="0" applyAlignment="0" applyProtection="0"/>
    <xf numFmtId="248" fontId="8" fillId="0" borderId="0" applyFill="0" applyBorder="0" applyAlignment="0" applyProtection="0"/>
    <xf numFmtId="0" fontId="197" fillId="0" borderId="15"/>
    <xf numFmtId="0" fontId="119" fillId="0" borderId="15"/>
    <xf numFmtId="0" fontId="8" fillId="0" borderId="0" applyFill="0" applyBorder="0" applyAlignment="0" applyProtection="0"/>
    <xf numFmtId="249" fontId="8" fillId="0" borderId="0" applyFill="0" applyBorder="0" applyAlignment="0" applyProtection="0"/>
    <xf numFmtId="17" fontId="198" fillId="0" borderId="0" applyFill="0" applyBorder="0">
      <alignment horizontal="center"/>
    </xf>
    <xf numFmtId="250" fontId="8" fillId="0" borderId="0" applyFill="0" applyBorder="0">
      <alignment horizontal="center"/>
    </xf>
    <xf numFmtId="251" fontId="8" fillId="0" borderId="0" applyFont="0" applyFill="0" applyBorder="0"/>
    <xf numFmtId="252" fontId="8" fillId="0" borderId="0" applyFont="0" applyFill="0" applyBorder="0"/>
    <xf numFmtId="0" fontId="80" fillId="24" borderId="0" applyNumberFormat="0" applyBorder="0" applyAlignment="0" applyProtection="0"/>
    <xf numFmtId="0" fontId="199" fillId="24" borderId="0" applyNumberFormat="0" applyBorder="0" applyAlignment="0" applyProtection="0"/>
    <xf numFmtId="0" fontId="45" fillId="24" borderId="0" applyNumberFormat="0" applyBorder="0" applyAlignment="0" applyProtection="0"/>
    <xf numFmtId="0" fontId="9" fillId="0" borderId="0"/>
    <xf numFmtId="253" fontId="200" fillId="0" borderId="0"/>
    <xf numFmtId="0" fontId="17" fillId="0" borderId="0"/>
    <xf numFmtId="254" fontId="201" fillId="0" borderId="0"/>
    <xf numFmtId="198" fontId="12" fillId="0" borderId="0"/>
    <xf numFmtId="176" fontId="163" fillId="0" borderId="0" applyFont="0" applyFill="0" applyBorder="0"/>
    <xf numFmtId="255" fontId="8" fillId="0" borderId="0" applyFont="0" applyFill="0" applyBorder="0"/>
    <xf numFmtId="0" fontId="135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2" fillId="0" borderId="0"/>
    <xf numFmtId="0" fontId="9" fillId="0" borderId="0"/>
    <xf numFmtId="0" fontId="9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4" fillId="0" borderId="0"/>
    <xf numFmtId="0" fontId="24" fillId="0" borderId="0"/>
    <xf numFmtId="0" fontId="8" fillId="0" borderId="0"/>
    <xf numFmtId="0" fontId="237" fillId="0" borderId="0"/>
    <xf numFmtId="0" fontId="8" fillId="0" borderId="0"/>
    <xf numFmtId="0" fontId="53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22" fillId="0" borderId="0">
      <alignment vertical="top"/>
    </xf>
    <xf numFmtId="0" fontId="9" fillId="0" borderId="0"/>
    <xf numFmtId="0" fontId="8" fillId="0" borderId="0"/>
    <xf numFmtId="0" fontId="9" fillId="0" borderId="0"/>
    <xf numFmtId="0" fontId="121" fillId="0" borderId="0"/>
    <xf numFmtId="41" fontId="103" fillId="0" borderId="0"/>
    <xf numFmtId="0" fontId="8" fillId="0" borderId="0"/>
    <xf numFmtId="0" fontId="8" fillId="0" borderId="0"/>
    <xf numFmtId="0" fontId="238" fillId="0" borderId="0"/>
    <xf numFmtId="0" fontId="9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" fontId="202" fillId="0" borderId="0"/>
    <xf numFmtId="1" fontId="202" fillId="0" borderId="0"/>
    <xf numFmtId="0" fontId="8" fillId="0" borderId="0"/>
    <xf numFmtId="0" fontId="239" fillId="0" borderId="0"/>
    <xf numFmtId="0" fontId="8" fillId="0" borderId="0"/>
    <xf numFmtId="0" fontId="8" fillId="0" borderId="0"/>
    <xf numFmtId="0" fontId="8" fillId="0" borderId="0"/>
    <xf numFmtId="0" fontId="22" fillId="0" borderId="0">
      <alignment vertical="top"/>
    </xf>
    <xf numFmtId="0" fontId="1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8" fillId="0" borderId="0"/>
    <xf numFmtId="0" fontId="12" fillId="0" borderId="0"/>
    <xf numFmtId="0" fontId="8" fillId="0" borderId="0"/>
    <xf numFmtId="0" fontId="240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239" fillId="0" borderId="0"/>
    <xf numFmtId="0" fontId="239" fillId="0" borderId="0"/>
    <xf numFmtId="0" fontId="120" fillId="0" borderId="0"/>
    <xf numFmtId="0" fontId="23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8" fillId="0" borderId="0"/>
    <xf numFmtId="0" fontId="2" fillId="0" borderId="0"/>
    <xf numFmtId="0" fontId="1" fillId="0" borderId="0"/>
    <xf numFmtId="0" fontId="241" fillId="0" borderId="0"/>
    <xf numFmtId="0" fontId="2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53" fillId="0" borderId="0"/>
    <xf numFmtId="0" fontId="242" fillId="0" borderId="0"/>
    <xf numFmtId="0" fontId="8" fillId="0" borderId="0"/>
    <xf numFmtId="0" fontId="20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238" fillId="0" borderId="0"/>
    <xf numFmtId="0" fontId="46" fillId="0" borderId="0"/>
    <xf numFmtId="0" fontId="23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8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9" fillId="0" borderId="0"/>
    <xf numFmtId="0" fontId="9" fillId="0" borderId="0"/>
    <xf numFmtId="0" fontId="239" fillId="0" borderId="0"/>
    <xf numFmtId="0" fontId="241" fillId="0" borderId="0"/>
    <xf numFmtId="0" fontId="9" fillId="0" borderId="0"/>
    <xf numFmtId="0" fontId="239" fillId="0" borderId="0"/>
    <xf numFmtId="0" fontId="239" fillId="0" borderId="0"/>
    <xf numFmtId="0" fontId="9" fillId="0" borderId="0"/>
    <xf numFmtId="0" fontId="239" fillId="0" borderId="0"/>
    <xf numFmtId="0" fontId="9" fillId="0" borderId="0"/>
    <xf numFmtId="0" fontId="9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121" fillId="0" borderId="0"/>
    <xf numFmtId="0" fontId="9" fillId="0" borderId="0"/>
    <xf numFmtId="0" fontId="9" fillId="0" borderId="0"/>
    <xf numFmtId="0" fontId="238" fillId="0" borderId="0"/>
    <xf numFmtId="0" fontId="9" fillId="0" borderId="0"/>
    <xf numFmtId="0" fontId="238" fillId="0" borderId="0"/>
    <xf numFmtId="0" fontId="57" fillId="0" borderId="0"/>
    <xf numFmtId="0" fontId="241" fillId="0" borderId="0"/>
    <xf numFmtId="0" fontId="8" fillId="0" borderId="0"/>
    <xf numFmtId="0" fontId="1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26" fillId="0" borderId="0"/>
    <xf numFmtId="0" fontId="241" fillId="0" borderId="0"/>
    <xf numFmtId="0" fontId="243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2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" fontId="202" fillId="0" borderId="0"/>
    <xf numFmtId="1" fontId="202" fillId="0" borderId="0"/>
    <xf numFmtId="0" fontId="8" fillId="0" borderId="0"/>
    <xf numFmtId="0" fontId="241" fillId="0" borderId="0"/>
    <xf numFmtId="0" fontId="1" fillId="0" borderId="0"/>
    <xf numFmtId="0" fontId="241" fillId="0" borderId="0"/>
    <xf numFmtId="0" fontId="2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56" fontId="8" fillId="0" borderId="0" applyFont="0" applyFill="0" applyBorder="0"/>
    <xf numFmtId="257" fontId="8" fillId="0" borderId="0"/>
    <xf numFmtId="258" fontId="8" fillId="0" borderId="0" applyFont="0" applyFill="0" applyBorder="0">
      <alignment vertical="justify" wrapText="1"/>
    </xf>
    <xf numFmtId="0" fontId="187" fillId="0" borderId="0"/>
    <xf numFmtId="0" fontId="187" fillId="0" borderId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53" fillId="28" borderId="20" applyNumberFormat="0" applyFont="0" applyAlignment="0" applyProtection="0"/>
    <xf numFmtId="0" fontId="53" fillId="28" borderId="20" applyNumberFormat="0" applyFont="0" applyAlignment="0" applyProtection="0"/>
    <xf numFmtId="0" fontId="57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0" fontId="33" fillId="25" borderId="40" applyNumberFormat="0" applyFont="0" applyAlignment="0" applyProtection="0"/>
    <xf numFmtId="259" fontId="8" fillId="0" borderId="0" applyFill="0" applyBorder="0" applyAlignment="0" applyProtection="0"/>
    <xf numFmtId="260" fontId="193" fillId="0" borderId="41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83" fillId="20" borderId="42" applyNumberFormat="0" applyAlignment="0" applyProtection="0"/>
    <xf numFmtId="0" fontId="203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47" fillId="20" borderId="42" applyNumberFormat="0" applyAlignment="0" applyProtection="0"/>
    <xf numFmtId="0" fontId="204" fillId="0" borderId="0">
      <alignment horizontal="left"/>
    </xf>
    <xf numFmtId="43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261" fontId="125" fillId="26" borderId="0" applyFill="0" applyBorder="0" applyAlignment="0" applyProtection="0">
      <protection locked="0"/>
    </xf>
    <xf numFmtId="262" fontId="9" fillId="0" borderId="0" applyFont="0" applyFill="0" applyBorder="0" applyAlignment="0" applyProtection="0"/>
    <xf numFmtId="164" fontId="125" fillId="26" borderId="0" applyFill="0" applyBorder="0" applyAlignment="0" applyProtection="0">
      <alignment vertical="top"/>
    </xf>
    <xf numFmtId="188" fontId="125" fillId="0" borderId="0" applyFill="0" applyBorder="0" applyAlignment="0" applyProtection="0"/>
    <xf numFmtId="0" fontId="9" fillId="0" borderId="0" applyFont="0" applyFill="0" applyBorder="0" applyAlignment="0" applyProtection="0"/>
    <xf numFmtId="204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9" fillId="0" borderId="0" applyFont="0" applyFill="0" applyBorder="0" applyAlignment="0" applyProtection="0"/>
    <xf numFmtId="10" fontId="8" fillId="0" borderId="0" applyFill="0" applyBorder="0" applyAlignment="0" applyProtection="0"/>
    <xf numFmtId="10" fontId="9" fillId="0" borderId="0" applyFont="0" applyFill="0" applyBorder="0" applyAlignment="0" applyProtection="0"/>
    <xf numFmtId="263" fontId="8" fillId="0" borderId="0" applyFill="0" applyBorder="0" applyAlignment="0" applyProtection="0"/>
    <xf numFmtId="9" fontId="53" fillId="0" borderId="0" applyFont="0" applyFill="0" applyBorder="0" applyAlignment="0" applyProtection="0"/>
    <xf numFmtId="9" fontId="22" fillId="0" borderId="0" applyFont="0" applyFill="0" applyBorder="0" applyAlignment="0" applyProtection="0">
      <alignment vertical="top"/>
    </xf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3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34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0" fontId="9" fillId="0" borderId="0" applyFill="0" applyBorder="0" applyAlignment="0"/>
    <xf numFmtId="205" fontId="9" fillId="0" borderId="0" applyFill="0" applyBorder="0" applyAlignment="0"/>
    <xf numFmtId="0" fontId="9" fillId="0" borderId="0" applyFill="0" applyBorder="0" applyAlignment="0"/>
    <xf numFmtId="206" fontId="9" fillId="0" borderId="0" applyFill="0" applyBorder="0" applyAlignment="0"/>
    <xf numFmtId="0" fontId="9" fillId="0" borderId="0" applyFill="0" applyBorder="0" applyAlignment="0"/>
    <xf numFmtId="184" fontId="9" fillId="0" borderId="0" applyFill="0" applyBorder="0" applyAlignment="0"/>
    <xf numFmtId="41" fontId="9" fillId="0" borderId="0" applyFont="0" applyFill="0" applyBorder="0" applyAlignment="0" applyProtection="0"/>
    <xf numFmtId="264" fontId="27" fillId="0" borderId="0" applyFont="0" applyFill="0" applyBorder="0" applyAlignment="0" applyProtection="0"/>
    <xf numFmtId="0" fontId="9" fillId="0" borderId="26" applyNumberFormat="0" applyFill="0" applyAlignment="0" applyProtection="0"/>
    <xf numFmtId="1" fontId="9" fillId="0" borderId="12" applyNumberFormat="0" applyFill="0" applyAlignment="0" applyProtection="0">
      <alignment horizontal="center" vertical="center"/>
    </xf>
    <xf numFmtId="183" fontId="104" fillId="0" borderId="29" applyFont="0" applyBorder="0" applyAlignment="0">
      <alignment horizontal="center" vertical="center"/>
    </xf>
    <xf numFmtId="265" fontId="105" fillId="0" borderId="0" applyNumberFormat="0" applyFill="0" applyBorder="0" applyAlignment="0" applyProtection="0">
      <alignment horizontal="left"/>
    </xf>
    <xf numFmtId="14" fontId="105" fillId="0" borderId="0" applyNumberFormat="0" applyFill="0" applyBorder="0" applyAlignment="0" applyProtection="0">
      <alignment horizontal="left"/>
    </xf>
    <xf numFmtId="0" fontId="173" fillId="0" borderId="43">
      <alignment vertical="center"/>
    </xf>
    <xf numFmtId="4" fontId="205" fillId="24" borderId="44" applyNumberFormat="0" applyProtection="0">
      <alignment vertical="center"/>
    </xf>
    <xf numFmtId="4" fontId="206" fillId="27" borderId="44" applyNumberFormat="0" applyProtection="0">
      <alignment vertical="center"/>
    </xf>
    <xf numFmtId="4" fontId="205" fillId="27" borderId="44" applyNumberFormat="0" applyProtection="0">
      <alignment horizontal="left" vertical="center" indent="1"/>
    </xf>
    <xf numFmtId="0" fontId="205" fillId="27" borderId="44" applyNumberFormat="0" applyProtection="0">
      <alignment horizontal="left" vertical="top" indent="1"/>
    </xf>
    <xf numFmtId="4" fontId="205" fillId="67" borderId="0" applyNumberFormat="0" applyProtection="0">
      <alignment horizontal="left" vertical="center" indent="1"/>
    </xf>
    <xf numFmtId="4" fontId="22" fillId="3" borderId="44" applyNumberFormat="0" applyProtection="0">
      <alignment horizontal="right" vertical="center"/>
    </xf>
    <xf numFmtId="4" fontId="22" fillId="9" borderId="44" applyNumberFormat="0" applyProtection="0">
      <alignment horizontal="right" vertical="center"/>
    </xf>
    <xf numFmtId="4" fontId="22" fillId="17" borderId="44" applyNumberFormat="0" applyProtection="0">
      <alignment horizontal="right" vertical="center"/>
    </xf>
    <xf numFmtId="4" fontId="22" fillId="11" borderId="44" applyNumberFormat="0" applyProtection="0">
      <alignment horizontal="right" vertical="center"/>
    </xf>
    <xf numFmtId="4" fontId="22" fillId="15" borderId="44" applyNumberFormat="0" applyProtection="0">
      <alignment horizontal="right" vertical="center"/>
    </xf>
    <xf numFmtId="4" fontId="22" fillId="19" borderId="44" applyNumberFormat="0" applyProtection="0">
      <alignment horizontal="right" vertical="center"/>
    </xf>
    <xf numFmtId="4" fontId="22" fillId="18" borderId="44" applyNumberFormat="0" applyProtection="0">
      <alignment horizontal="right" vertical="center"/>
    </xf>
    <xf numFmtId="4" fontId="22" fillId="68" borderId="44" applyNumberFormat="0" applyProtection="0">
      <alignment horizontal="right" vertical="center"/>
    </xf>
    <xf numFmtId="4" fontId="22" fillId="10" borderId="44" applyNumberFormat="0" applyProtection="0">
      <alignment horizontal="right" vertical="center"/>
    </xf>
    <xf numFmtId="4" fontId="205" fillId="69" borderId="45" applyNumberFormat="0" applyProtection="0">
      <alignment horizontal="left" vertical="center" indent="1"/>
    </xf>
    <xf numFmtId="4" fontId="22" fillId="70" borderId="0" applyNumberFormat="0" applyProtection="0">
      <alignment horizontal="left" vertical="center" indent="1"/>
    </xf>
    <xf numFmtId="4" fontId="207" fillId="71" borderId="0" applyNumberFormat="0" applyProtection="0">
      <alignment horizontal="left" vertical="center" indent="1"/>
    </xf>
    <xf numFmtId="4" fontId="22" fillId="72" borderId="44" applyNumberFormat="0" applyProtection="0">
      <alignment horizontal="right" vertical="center"/>
    </xf>
    <xf numFmtId="4" fontId="22" fillId="70" borderId="0" applyNumberFormat="0" applyProtection="0">
      <alignment horizontal="left" vertical="center" indent="1"/>
    </xf>
    <xf numFmtId="4" fontId="22" fillId="67" borderId="0" applyNumberFormat="0" applyProtection="0">
      <alignment horizontal="left" vertical="center" indent="1"/>
    </xf>
    <xf numFmtId="0" fontId="9" fillId="71" borderId="44" applyNumberFormat="0" applyProtection="0">
      <alignment horizontal="left" vertical="center" indent="1"/>
    </xf>
    <xf numFmtId="0" fontId="9" fillId="71" borderId="44" applyNumberFormat="0" applyProtection="0">
      <alignment horizontal="left" vertical="top" indent="1"/>
    </xf>
    <xf numFmtId="0" fontId="9" fillId="67" borderId="44" applyNumberFormat="0" applyProtection="0">
      <alignment horizontal="left" vertical="center" indent="1"/>
    </xf>
    <xf numFmtId="0" fontId="9" fillId="67" borderId="44" applyNumberFormat="0" applyProtection="0">
      <alignment horizontal="left" vertical="top" indent="1"/>
    </xf>
    <xf numFmtId="0" fontId="9" fillId="73" borderId="44" applyNumberFormat="0" applyProtection="0">
      <alignment horizontal="left" vertical="center" indent="1"/>
    </xf>
    <xf numFmtId="0" fontId="9" fillId="73" borderId="44" applyNumberFormat="0" applyProtection="0">
      <alignment horizontal="left" vertical="top" indent="1"/>
    </xf>
    <xf numFmtId="0" fontId="9" fillId="74" borderId="44" applyNumberFormat="0" applyProtection="0">
      <alignment horizontal="left" vertical="center" indent="1"/>
    </xf>
    <xf numFmtId="0" fontId="9" fillId="74" borderId="44" applyNumberFormat="0" applyProtection="0">
      <alignment horizontal="left" vertical="top" indent="1"/>
    </xf>
    <xf numFmtId="4" fontId="22" fillId="23" borderId="44" applyNumberFormat="0" applyProtection="0">
      <alignment vertical="center"/>
    </xf>
    <xf numFmtId="4" fontId="208" fillId="23" borderId="44" applyNumberFormat="0" applyProtection="0">
      <alignment vertical="center"/>
    </xf>
    <xf numFmtId="4" fontId="22" fillId="23" borderId="44" applyNumberFormat="0" applyProtection="0">
      <alignment horizontal="left" vertical="center" indent="1"/>
    </xf>
    <xf numFmtId="0" fontId="22" fillId="23" borderId="44" applyNumberFormat="0" applyProtection="0">
      <alignment horizontal="left" vertical="top" indent="1"/>
    </xf>
    <xf numFmtId="4" fontId="22" fillId="70" borderId="44" applyNumberFormat="0" applyProtection="0">
      <alignment horizontal="right" vertical="center"/>
    </xf>
    <xf numFmtId="4" fontId="208" fillId="70" borderId="44" applyNumberFormat="0" applyProtection="0">
      <alignment horizontal="right" vertical="center"/>
    </xf>
    <xf numFmtId="4" fontId="22" fillId="72" borderId="44" applyNumberFormat="0" applyProtection="0">
      <alignment horizontal="left" vertical="center" indent="1"/>
    </xf>
    <xf numFmtId="0" fontId="22" fillId="67" borderId="44" applyNumberFormat="0" applyProtection="0">
      <alignment horizontal="left" vertical="top" indent="1"/>
    </xf>
    <xf numFmtId="4" fontId="209" fillId="75" borderId="0" applyNumberFormat="0" applyProtection="0">
      <alignment horizontal="left" vertical="center" indent="1"/>
    </xf>
    <xf numFmtId="4" fontId="210" fillId="70" borderId="44" applyNumberFormat="0" applyProtection="0">
      <alignment horizontal="right" vertical="center"/>
    </xf>
    <xf numFmtId="0" fontId="211" fillId="0" borderId="0">
      <alignment horizontal="left"/>
    </xf>
    <xf numFmtId="3" fontId="212" fillId="27" borderId="8">
      <alignment horizontal="left" vertical="top" wrapText="1"/>
      <protection locked="0"/>
    </xf>
    <xf numFmtId="43" fontId="12" fillId="0" borderId="0" applyFont="0" applyFill="0" applyBorder="0" applyAlignment="0" applyProtection="0"/>
    <xf numFmtId="0" fontId="9" fillId="0" borderId="0"/>
    <xf numFmtId="43" fontId="12" fillId="0" borderId="0" applyFont="0" applyFill="0" applyBorder="0" applyAlignment="0" applyProtection="0"/>
    <xf numFmtId="40" fontId="9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2" fillId="0" borderId="0" applyNumberFormat="0" applyBorder="0" applyAlignment="0"/>
    <xf numFmtId="0" fontId="123" fillId="0" borderId="0" applyNumberFormat="0" applyBorder="0" applyAlignment="0"/>
    <xf numFmtId="0" fontId="197" fillId="0" borderId="0"/>
    <xf numFmtId="0" fontId="119" fillId="0" borderId="0"/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3" fontId="9" fillId="0" borderId="8" applyNumberFormat="0" applyFont="0" applyFill="0" applyAlignment="0" applyProtection="0">
      <alignment vertical="center"/>
    </xf>
    <xf numFmtId="0" fontId="213" fillId="0" borderId="0">
      <alignment horizontal="left"/>
    </xf>
    <xf numFmtId="0" fontId="174" fillId="0" borderId="0">
      <alignment horizontal="left"/>
    </xf>
    <xf numFmtId="0" fontId="187" fillId="0" borderId="0"/>
    <xf numFmtId="0" fontId="185" fillId="0" borderId="0"/>
    <xf numFmtId="0" fontId="174" fillId="0" borderId="0"/>
    <xf numFmtId="0" fontId="214" fillId="0" borderId="0" applyNumberFormat="0" applyFill="0" applyBorder="0" applyAlignment="0" applyProtection="0"/>
    <xf numFmtId="0" fontId="215" fillId="0" borderId="0"/>
    <xf numFmtId="0" fontId="215" fillId="0" borderId="0"/>
    <xf numFmtId="49" fontId="9" fillId="0" borderId="0" applyFont="0" applyFill="0" applyBorder="0" applyAlignment="0" applyProtection="0"/>
    <xf numFmtId="0" fontId="216" fillId="0" borderId="0"/>
    <xf numFmtId="0" fontId="216" fillId="0" borderId="0"/>
    <xf numFmtId="0" fontId="215" fillId="0" borderId="0"/>
    <xf numFmtId="0" fontId="215" fillId="0" borderId="0"/>
    <xf numFmtId="0" fontId="9" fillId="0" borderId="0" applyFill="0" applyBorder="0" applyAlignment="0"/>
    <xf numFmtId="209" fontId="9" fillId="0" borderId="0" applyFill="0" applyBorder="0" applyAlignment="0"/>
    <xf numFmtId="266" fontId="9" fillId="0" borderId="0" applyFill="0" applyBorder="0" applyAlignment="0"/>
    <xf numFmtId="210" fontId="9" fillId="0" borderId="0" applyFill="0" applyBorder="0" applyAlignment="0"/>
    <xf numFmtId="0" fontId="217" fillId="0" borderId="0" applyNumberFormat="0" applyFill="0" applyBorder="0" applyAlignment="0" applyProtection="0"/>
    <xf numFmtId="40" fontId="218" fillId="0" borderId="0"/>
    <xf numFmtId="40" fontId="124" fillId="0" borderId="0"/>
    <xf numFmtId="0" fontId="219" fillId="0" borderId="0" applyAlignment="0" applyProtection="0"/>
    <xf numFmtId="0" fontId="70" fillId="0" borderId="0" applyNumberFormat="0" applyFill="0" applyBorder="0" applyAlignment="0" applyProtection="0"/>
    <xf numFmtId="0" fontId="220" fillId="0" borderId="0" applyAlignment="0" applyProtection="0"/>
    <xf numFmtId="0" fontId="48" fillId="0" borderId="0" applyNumberFormat="0" applyFill="0" applyBorder="0" applyAlignment="0" applyProtection="0"/>
    <xf numFmtId="0" fontId="221" fillId="0" borderId="0">
      <alignment vertical="center"/>
    </xf>
    <xf numFmtId="0" fontId="48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16" fillId="0" borderId="0"/>
    <xf numFmtId="0" fontId="215" fillId="0" borderId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81" fillId="0" borderId="46" applyNumberFormat="0" applyFill="0" applyAlignment="0" applyProtection="0"/>
    <xf numFmtId="0" fontId="116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49" fillId="0" borderId="46" applyNumberFormat="0" applyFill="0" applyAlignment="0" applyProtection="0"/>
    <xf numFmtId="0" fontId="222" fillId="0" borderId="0"/>
    <xf numFmtId="40" fontId="108" fillId="0" borderId="8" applyFont="0" applyFill="0" applyBorder="0" applyAlignment="0" applyProtection="0"/>
    <xf numFmtId="267" fontId="8" fillId="0" borderId="0" applyFill="0" applyBorder="0" applyAlignment="0" applyProtection="0"/>
    <xf numFmtId="268" fontId="27" fillId="0" borderId="0" applyFont="0" applyFill="0" applyBorder="0" applyAlignment="0" applyProtection="0"/>
    <xf numFmtId="0" fontId="68" fillId="0" borderId="0" applyNumberFormat="0" applyFill="0" applyBorder="0" applyAlignment="0" applyProtection="0"/>
    <xf numFmtId="0" fontId="223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11" fontId="9" fillId="0" borderId="47" applyFont="0" applyBorder="0" applyAlignment="0">
      <alignment horizontal="center" vertical="center"/>
    </xf>
    <xf numFmtId="0" fontId="133" fillId="64" borderId="31" applyNumberFormat="0" applyAlignment="0" applyProtection="0"/>
    <xf numFmtId="0" fontId="147" fillId="0" borderId="0" applyNumberFormat="0" applyFill="0" applyBorder="0" applyAlignment="0" applyProtection="0"/>
    <xf numFmtId="0" fontId="136" fillId="0" borderId="0" applyNumberFormat="0" applyFill="0" applyBorder="0" applyAlignment="0" applyProtection="0"/>
    <xf numFmtId="0" fontId="224" fillId="0" borderId="0"/>
    <xf numFmtId="41" fontId="224" fillId="0" borderId="0" applyFont="0" applyFill="0" applyBorder="0" applyAlignment="0" applyProtection="0"/>
    <xf numFmtId="43" fontId="224" fillId="0" borderId="0" applyFont="0" applyFill="0" applyBorder="0" applyAlignment="0" applyProtection="0"/>
    <xf numFmtId="41" fontId="1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" fontId="60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5" fontId="8" fillId="0" borderId="0" applyFont="0" applyFill="0" applyBorder="0" applyAlignment="0" applyProtection="0"/>
    <xf numFmtId="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235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7" fillId="0" borderId="0" applyFont="0" applyFill="0" applyBorder="0" applyAlignment="0" applyProtection="0"/>
    <xf numFmtId="234" fontId="8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127" fillId="0" borderId="0" applyFont="0" applyFill="0" applyBorder="0" applyAlignment="0" applyProtection="0"/>
    <xf numFmtId="43" fontId="53" fillId="0" borderId="0" applyFont="0" applyFill="0" applyBorder="0" applyAlignment="0" applyProtection="0"/>
    <xf numFmtId="234" fontId="8" fillId="0" borderId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8" fillId="0" borderId="0" applyFill="0" applyBorder="0" applyAlignment="0" applyProtection="0"/>
    <xf numFmtId="42" fontId="12" fillId="0" borderId="0" applyFont="0" applyFill="0" applyBorder="0" applyAlignment="0" applyProtection="0"/>
    <xf numFmtId="168" fontId="12" fillId="0" borderId="0" applyFont="0" applyFill="0" applyBorder="0" applyAlignment="0" applyProtection="0"/>
    <xf numFmtId="0" fontId="145" fillId="0" borderId="0" applyNumberFormat="0" applyFill="0" applyBorder="0" applyAlignment="0" applyProtection="0"/>
    <xf numFmtId="0" fontId="2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34" fillId="76" borderId="2" applyNumberFormat="0" applyAlignment="0" applyProtection="0"/>
    <xf numFmtId="0" fontId="142" fillId="0" borderId="9" applyNumberFormat="0" applyFill="0" applyAlignment="0" applyProtection="0"/>
    <xf numFmtId="166" fontId="226" fillId="0" borderId="0" applyFont="0" applyFill="0" applyBorder="0" applyAlignment="0" applyProtection="0"/>
    <xf numFmtId="168" fontId="226" fillId="0" borderId="0" applyFont="0" applyFill="0" applyBorder="0" applyAlignment="0" applyProtection="0"/>
    <xf numFmtId="0" fontId="137" fillId="51" borderId="0" applyNumberFormat="0" applyBorder="0" applyAlignment="0" applyProtection="0"/>
    <xf numFmtId="0" fontId="227" fillId="0" borderId="0" applyNumberFormat="0" applyFill="0" applyBorder="0" applyAlignment="0" applyProtection="0">
      <alignment vertical="top"/>
      <protection locked="0"/>
    </xf>
    <xf numFmtId="0" fontId="228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238" fillId="0" borderId="0"/>
    <xf numFmtId="0" fontId="8" fillId="0" borderId="0"/>
    <xf numFmtId="0" fontId="241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77" fillId="0" borderId="0"/>
    <xf numFmtId="0" fontId="46" fillId="0" borderId="0"/>
    <xf numFmtId="0" fontId="46" fillId="0" borderId="0"/>
    <xf numFmtId="0" fontId="9" fillId="0" borderId="0"/>
    <xf numFmtId="0" fontId="46" fillId="0" borderId="0"/>
    <xf numFmtId="0" fontId="9" fillId="0" borderId="0"/>
    <xf numFmtId="220" fontId="8" fillId="0" borderId="0"/>
    <xf numFmtId="0" fontId="8" fillId="0" borderId="0"/>
    <xf numFmtId="0" fontId="9" fillId="0" borderId="0"/>
    <xf numFmtId="0" fontId="141" fillId="54" borderId="31" applyNumberFormat="0" applyAlignment="0" applyProtection="0"/>
    <xf numFmtId="0" fontId="143" fillId="77" borderId="0" applyNumberFormat="0" applyBorder="0" applyAlignment="0" applyProtection="0"/>
    <xf numFmtId="9" fontId="5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46" fillId="0" borderId="46" applyNumberFormat="0" applyFill="0" applyAlignment="0" applyProtection="0"/>
    <xf numFmtId="0" fontId="229" fillId="50" borderId="0" applyNumberFormat="0" applyBorder="0" applyAlignment="0" applyProtection="0"/>
    <xf numFmtId="0" fontId="8" fillId="0" borderId="0" applyFill="0" applyBorder="0" applyAlignment="0" applyProtection="0"/>
    <xf numFmtId="37" fontId="27" fillId="0" borderId="0"/>
    <xf numFmtId="0" fontId="9" fillId="0" borderId="0"/>
    <xf numFmtId="0" fontId="132" fillId="78" borderId="0" applyNumberFormat="0" applyBorder="0" applyAlignment="0" applyProtection="0"/>
    <xf numFmtId="0" fontId="132" fillId="79" borderId="0" applyNumberFormat="0" applyBorder="0" applyAlignment="0" applyProtection="0"/>
    <xf numFmtId="0" fontId="132" fillId="80" borderId="0" applyNumberFormat="0" applyBorder="0" applyAlignment="0" applyProtection="0"/>
    <xf numFmtId="0" fontId="132" fillId="60" borderId="0" applyNumberFormat="0" applyBorder="0" applyAlignment="0" applyProtection="0"/>
    <xf numFmtId="0" fontId="132" fillId="61" borderId="0" applyNumberFormat="0" applyBorder="0" applyAlignment="0" applyProtection="0"/>
    <xf numFmtId="0" fontId="132" fillId="81" borderId="0" applyNumberFormat="0" applyBorder="0" applyAlignment="0" applyProtection="0"/>
    <xf numFmtId="0" fontId="230" fillId="0" borderId="48"/>
    <xf numFmtId="0" fontId="52" fillId="0" borderId="49"/>
    <xf numFmtId="0" fontId="144" fillId="64" borderId="42" applyNumberFormat="0" applyAlignment="0" applyProtection="0"/>
    <xf numFmtId="0" fontId="8" fillId="25" borderId="40" applyNumberFormat="0" applyFont="0" applyAlignment="0" applyProtection="0"/>
    <xf numFmtId="0" fontId="8" fillId="66" borderId="40" applyNumberForma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8" fillId="25" borderId="40" applyNumberFormat="0" applyFont="0" applyAlignment="0" applyProtection="0"/>
    <xf numFmtId="0" fontId="138" fillId="0" borderId="5" applyNumberFormat="0" applyFill="0" applyAlignment="0" applyProtection="0"/>
    <xf numFmtId="0" fontId="139" fillId="0" borderId="6" applyNumberFormat="0" applyFill="0" applyAlignment="0" applyProtection="0"/>
    <xf numFmtId="0" fontId="140" fillId="0" borderId="7" applyNumberFormat="0" applyFill="0" applyAlignment="0" applyProtection="0"/>
    <xf numFmtId="0" fontId="140" fillId="0" borderId="0" applyNumberFormat="0" applyFill="0" applyBorder="0" applyAlignment="0" applyProtection="0"/>
    <xf numFmtId="0" fontId="8" fillId="0" borderId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269" fontId="8" fillId="0" borderId="0" applyFill="0" applyBorder="0" applyAlignment="0" applyProtection="0"/>
    <xf numFmtId="0" fontId="9" fillId="0" borderId="0"/>
    <xf numFmtId="0" fontId="9" fillId="0" borderId="0"/>
    <xf numFmtId="43" fontId="231" fillId="0" borderId="0" applyFont="0" applyFill="0" applyBorder="0" applyAlignment="0" applyProtection="0"/>
    <xf numFmtId="235" fontId="8" fillId="0" borderId="0" applyFill="0" applyBorder="0" applyAlignment="0" applyProtection="0"/>
    <xf numFmtId="0" fontId="232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54" fillId="0" borderId="48"/>
    <xf numFmtId="270" fontId="8" fillId="0" borderId="0" applyFill="0" applyBorder="0" applyAlignment="0" applyProtection="0"/>
    <xf numFmtId="271" fontId="94" fillId="0" borderId="0" applyFont="0" applyFill="0" applyBorder="0" applyAlignment="0" applyProtection="0"/>
    <xf numFmtId="0" fontId="246" fillId="0" borderId="0">
      <alignment horizontal="left"/>
    </xf>
    <xf numFmtId="0" fontId="247" fillId="0" borderId="0"/>
    <xf numFmtId="0" fontId="256" fillId="0" borderId="0"/>
  </cellStyleXfs>
  <cellXfs count="232">
    <xf numFmtId="0" fontId="0" fillId="0" borderId="0" xfId="0"/>
    <xf numFmtId="174" fontId="110" fillId="0" borderId="0" xfId="2525" applyNumberFormat="1" applyFont="1"/>
    <xf numFmtId="0" fontId="244" fillId="0" borderId="0" xfId="2525" applyFont="1"/>
    <xf numFmtId="0" fontId="245" fillId="0" borderId="0" xfId="2525" applyFont="1"/>
    <xf numFmtId="169" fontId="91" fillId="0" borderId="0" xfId="2531" applyFont="1" applyFill="1" applyBorder="1"/>
    <xf numFmtId="0" fontId="11" fillId="0" borderId="0" xfId="2525" applyFont="1"/>
    <xf numFmtId="179" fontId="244" fillId="0" borderId="0" xfId="2531" applyNumberFormat="1" applyFont="1" applyFill="1"/>
    <xf numFmtId="179" fontId="91" fillId="0" borderId="0" xfId="1406" applyNumberFormat="1" applyFont="1" applyFill="1"/>
    <xf numFmtId="179" fontId="91" fillId="0" borderId="0" xfId="2530" applyNumberFormat="1" applyFont="1" applyFill="1"/>
    <xf numFmtId="0" fontId="248" fillId="0" borderId="0" xfId="2525" applyFont="1"/>
    <xf numFmtId="15" fontId="248" fillId="0" borderId="25" xfId="2525" quotePrefix="1" applyNumberFormat="1" applyFont="1" applyBorder="1" applyAlignment="1">
      <alignment horizontal="center"/>
    </xf>
    <xf numFmtId="179" fontId="248" fillId="0" borderId="25" xfId="2531" quotePrefix="1" applyNumberFormat="1" applyFont="1" applyFill="1" applyBorder="1" applyAlignment="1">
      <alignment horizontal="center"/>
    </xf>
    <xf numFmtId="174" fontId="249" fillId="0" borderId="0" xfId="2525" applyNumberFormat="1" applyFont="1"/>
    <xf numFmtId="169" fontId="248" fillId="0" borderId="25" xfId="2531" quotePrefix="1" applyFont="1" applyFill="1" applyBorder="1" applyAlignment="1">
      <alignment horizontal="center"/>
    </xf>
    <xf numFmtId="179" fontId="248" fillId="0" borderId="0" xfId="2531" applyNumberFormat="1" applyFont="1" applyFill="1"/>
    <xf numFmtId="174" fontId="248" fillId="0" borderId="0" xfId="2525" applyNumberFormat="1" applyFont="1" applyAlignment="1">
      <alignment horizontal="left"/>
    </xf>
    <xf numFmtId="174" fontId="248" fillId="0" borderId="0" xfId="2525" applyNumberFormat="1" applyFont="1"/>
    <xf numFmtId="179" fontId="248" fillId="0" borderId="0" xfId="2526" applyNumberFormat="1" applyFont="1" applyFill="1"/>
    <xf numFmtId="179" fontId="248" fillId="0" borderId="0" xfId="2525" applyNumberFormat="1" applyFont="1"/>
    <xf numFmtId="39" fontId="248" fillId="0" borderId="0" xfId="0" applyNumberFormat="1" applyFont="1"/>
    <xf numFmtId="39" fontId="248" fillId="0" borderId="0" xfId="2532" applyFont="1"/>
    <xf numFmtId="179" fontId="248" fillId="0" borderId="0" xfId="2532" applyNumberFormat="1" applyFont="1"/>
    <xf numFmtId="226" fontId="248" fillId="0" borderId="0" xfId="2532" applyNumberFormat="1" applyFont="1"/>
    <xf numFmtId="39" fontId="248" fillId="0" borderId="0" xfId="2532" applyFont="1" applyAlignment="1">
      <alignment horizontal="left"/>
    </xf>
    <xf numFmtId="0" fontId="249" fillId="0" borderId="0" xfId="2525" applyFont="1" applyAlignment="1">
      <alignment horizontal="left"/>
    </xf>
    <xf numFmtId="179" fontId="248" fillId="0" borderId="0" xfId="2526" applyNumberFormat="1" applyFont="1" applyFill="1" applyBorder="1"/>
    <xf numFmtId="213" fontId="249" fillId="0" borderId="0" xfId="2525" applyNumberFormat="1" applyFont="1" applyAlignment="1">
      <alignment horizontal="left"/>
    </xf>
    <xf numFmtId="272" fontId="248" fillId="0" borderId="0" xfId="2531" applyNumberFormat="1" applyFont="1" applyFill="1" applyBorder="1"/>
    <xf numFmtId="169" fontId="248" fillId="0" borderId="0" xfId="2526" applyNumberFormat="1" applyFont="1" applyFill="1"/>
    <xf numFmtId="179" fontId="248" fillId="0" borderId="0" xfId="2531" applyNumberFormat="1" applyFont="1" applyFill="1" applyBorder="1"/>
    <xf numFmtId="169" fontId="248" fillId="0" borderId="0" xfId="2531" applyFont="1" applyFill="1" applyBorder="1"/>
    <xf numFmtId="169" fontId="248" fillId="0" borderId="0" xfId="2525" applyNumberFormat="1" applyFont="1"/>
    <xf numFmtId="15" fontId="248" fillId="0" borderId="0" xfId="2525" quotePrefix="1" applyNumberFormat="1" applyFont="1" applyAlignment="1">
      <alignment horizontal="center"/>
    </xf>
    <xf numFmtId="179" fontId="248" fillId="0" borderId="0" xfId="2531" quotePrefix="1" applyNumberFormat="1" applyFont="1" applyFill="1" applyBorder="1" applyAlignment="1">
      <alignment horizontal="center"/>
    </xf>
    <xf numFmtId="169" fontId="248" fillId="0" borderId="0" xfId="2531" quotePrefix="1" applyFont="1" applyFill="1" applyBorder="1" applyAlignment="1">
      <alignment horizontal="center"/>
    </xf>
    <xf numFmtId="0" fontId="249" fillId="0" borderId="0" xfId="2525" applyFont="1"/>
    <xf numFmtId="0" fontId="248" fillId="0" borderId="0" xfId="2525" applyFont="1" applyAlignment="1">
      <alignment horizontal="left"/>
    </xf>
    <xf numFmtId="0" fontId="250" fillId="0" borderId="0" xfId="2525" applyFont="1"/>
    <xf numFmtId="213" fontId="248" fillId="0" borderId="0" xfId="2525" applyNumberFormat="1" applyFont="1" applyAlignment="1">
      <alignment horizontal="left"/>
    </xf>
    <xf numFmtId="169" fontId="248" fillId="0" borderId="0" xfId="2526" applyNumberFormat="1" applyFont="1" applyFill="1" applyBorder="1"/>
    <xf numFmtId="0" fontId="248" fillId="0" borderId="0" xfId="878" applyFont="1"/>
    <xf numFmtId="39" fontId="248" fillId="0" borderId="0" xfId="0" applyNumberFormat="1" applyFont="1" applyAlignment="1">
      <alignment horizontal="center"/>
    </xf>
    <xf numFmtId="39" fontId="248" fillId="0" borderId="0" xfId="0" applyNumberFormat="1" applyFont="1" applyAlignment="1">
      <alignment horizontal="right"/>
    </xf>
    <xf numFmtId="226" fontId="248" fillId="0" borderId="0" xfId="0" applyNumberFormat="1" applyFont="1"/>
    <xf numFmtId="179" fontId="246" fillId="0" borderId="0" xfId="2527" applyNumberFormat="1" applyFont="1" applyFill="1"/>
    <xf numFmtId="0" fontId="246" fillId="0" borderId="0" xfId="0" applyFont="1" applyAlignment="1">
      <alignment vertical="center"/>
    </xf>
    <xf numFmtId="179" fontId="246" fillId="0" borderId="0" xfId="2527" applyNumberFormat="1" applyFont="1" applyFill="1" applyBorder="1"/>
    <xf numFmtId="0" fontId="251" fillId="0" borderId="0" xfId="0" applyFont="1" applyAlignment="1">
      <alignment vertical="center"/>
    </xf>
    <xf numFmtId="174" fontId="251" fillId="0" borderId="0" xfId="2525" applyNumberFormat="1" applyFont="1"/>
    <xf numFmtId="169" fontId="246" fillId="0" borderId="0" xfId="2527" applyNumberFormat="1" applyFont="1" applyFill="1" applyBorder="1"/>
    <xf numFmtId="0" fontId="246" fillId="0" borderId="0" xfId="2525" applyFont="1"/>
    <xf numFmtId="0" fontId="251" fillId="0" borderId="0" xfId="2525" applyFont="1"/>
    <xf numFmtId="169" fontId="246" fillId="0" borderId="0" xfId="1406" applyFont="1" applyFill="1" applyBorder="1"/>
    <xf numFmtId="179" fontId="246" fillId="0" borderId="0" xfId="1406" applyNumberFormat="1" applyFont="1" applyFill="1" applyBorder="1"/>
    <xf numFmtId="167" fontId="246" fillId="0" borderId="0" xfId="2525" applyNumberFormat="1" applyFont="1"/>
    <xf numFmtId="167" fontId="246" fillId="0" borderId="0" xfId="2527" applyNumberFormat="1" applyFont="1" applyFill="1"/>
    <xf numFmtId="169" fontId="246" fillId="0" borderId="0" xfId="1406" applyFont="1" applyFill="1"/>
    <xf numFmtId="174" fontId="251" fillId="0" borderId="0" xfId="2525" applyNumberFormat="1" applyFont="1" applyAlignment="1">
      <alignment horizontal="left"/>
    </xf>
    <xf numFmtId="39" fontId="246" fillId="0" borderId="0" xfId="2532" applyFont="1" applyAlignment="1">
      <alignment horizontal="left"/>
    </xf>
    <xf numFmtId="174" fontId="249" fillId="0" borderId="0" xfId="878" applyNumberFormat="1" applyFont="1" applyAlignment="1">
      <alignment vertical="center"/>
    </xf>
    <xf numFmtId="174" fontId="248" fillId="0" borderId="0" xfId="878" applyNumberFormat="1" applyFont="1"/>
    <xf numFmtId="0" fontId="248" fillId="0" borderId="0" xfId="878" applyFont="1" applyAlignment="1">
      <alignment horizontal="right"/>
    </xf>
    <xf numFmtId="39" fontId="248" fillId="0" borderId="0" xfId="2533" applyNumberFormat="1" applyFont="1" applyAlignment="1">
      <alignment horizontal="center"/>
    </xf>
    <xf numFmtId="39" fontId="248" fillId="0" borderId="14" xfId="2533" applyNumberFormat="1" applyFont="1" applyBorder="1" applyAlignment="1">
      <alignment horizontal="center"/>
    </xf>
    <xf numFmtId="0" fontId="252" fillId="0" borderId="0" xfId="2525" applyFont="1"/>
    <xf numFmtId="0" fontId="249" fillId="0" borderId="0" xfId="0" applyFont="1" applyAlignment="1">
      <alignment horizontal="left"/>
    </xf>
    <xf numFmtId="179" fontId="246" fillId="0" borderId="29" xfId="1406" applyNumberFormat="1" applyFont="1" applyFill="1" applyBorder="1"/>
    <xf numFmtId="278" fontId="248" fillId="0" borderId="0" xfId="2529" applyNumberFormat="1" applyFont="1" applyFill="1" applyAlignment="1">
      <alignment vertical="center"/>
    </xf>
    <xf numFmtId="39" fontId="12" fillId="0" borderId="0" xfId="0" applyNumberFormat="1" applyFont="1"/>
    <xf numFmtId="39" fontId="244" fillId="0" borderId="0" xfId="0" applyNumberFormat="1" applyFont="1"/>
    <xf numFmtId="179" fontId="248" fillId="0" borderId="25" xfId="2526" applyNumberFormat="1" applyFont="1" applyFill="1" applyBorder="1"/>
    <xf numFmtId="179" fontId="246" fillId="0" borderId="0" xfId="2525" applyNumberFormat="1" applyFont="1"/>
    <xf numFmtId="179" fontId="250" fillId="0" borderId="0" xfId="2526" applyNumberFormat="1" applyFont="1" applyFill="1"/>
    <xf numFmtId="179" fontId="248" fillId="0" borderId="16" xfId="2526" applyNumberFormat="1" applyFont="1" applyFill="1" applyBorder="1"/>
    <xf numFmtId="179" fontId="248" fillId="0" borderId="25" xfId="2531" applyNumberFormat="1" applyFont="1" applyFill="1" applyBorder="1"/>
    <xf numFmtId="179" fontId="248" fillId="0" borderId="18" xfId="2526" applyNumberFormat="1" applyFont="1" applyFill="1" applyBorder="1"/>
    <xf numFmtId="179" fontId="248" fillId="0" borderId="14" xfId="2531" applyNumberFormat="1" applyFont="1" applyFill="1" applyBorder="1"/>
    <xf numFmtId="179" fontId="248" fillId="0" borderId="14" xfId="2526" applyNumberFormat="1" applyFont="1" applyFill="1" applyBorder="1"/>
    <xf numFmtId="179" fontId="248" fillId="0" borderId="16" xfId="2531" applyNumberFormat="1" applyFont="1" applyFill="1" applyBorder="1"/>
    <xf numFmtId="39" fontId="12" fillId="0" borderId="0" xfId="2532" applyFont="1"/>
    <xf numFmtId="39" fontId="254" fillId="0" borderId="0" xfId="2532" applyFont="1"/>
    <xf numFmtId="39" fontId="12" fillId="0" borderId="0" xfId="2532" applyFont="1" applyAlignment="1">
      <alignment horizontal="left"/>
    </xf>
    <xf numFmtId="39" fontId="255" fillId="0" borderId="0" xfId="0" applyNumberFormat="1" applyFont="1"/>
    <xf numFmtId="39" fontId="244" fillId="0" borderId="0" xfId="2532" applyFont="1"/>
    <xf numFmtId="179" fontId="248" fillId="0" borderId="0" xfId="1406" applyNumberFormat="1" applyFont="1" applyFill="1"/>
    <xf numFmtId="179" fontId="250" fillId="0" borderId="0" xfId="2531" applyNumberFormat="1" applyFont="1" applyFill="1"/>
    <xf numFmtId="179" fontId="250" fillId="0" borderId="0" xfId="2526" applyNumberFormat="1" applyFont="1" applyFill="1" applyBorder="1"/>
    <xf numFmtId="179" fontId="250" fillId="0" borderId="0" xfId="2525" applyNumberFormat="1" applyFont="1"/>
    <xf numFmtId="179" fontId="250" fillId="0" borderId="14" xfId="2526" applyNumberFormat="1" applyFont="1" applyFill="1" applyBorder="1"/>
    <xf numFmtId="0" fontId="110" fillId="0" borderId="0" xfId="2525" applyFont="1"/>
    <xf numFmtId="0" fontId="246" fillId="0" borderId="25" xfId="2525" quotePrefix="1" applyFont="1" applyBorder="1" applyAlignment="1">
      <alignment horizontal="center"/>
    </xf>
    <xf numFmtId="179" fontId="246" fillId="0" borderId="0" xfId="2525" quotePrefix="1" applyNumberFormat="1" applyFont="1" applyAlignment="1">
      <alignment horizontal="center"/>
    </xf>
    <xf numFmtId="179" fontId="246" fillId="0" borderId="25" xfId="2527" applyNumberFormat="1" applyFont="1" applyFill="1" applyBorder="1"/>
    <xf numFmtId="169" fontId="246" fillId="0" borderId="0" xfId="2527" applyNumberFormat="1" applyFont="1" applyFill="1"/>
    <xf numFmtId="179" fontId="246" fillId="0" borderId="14" xfId="2527" applyNumberFormat="1" applyFont="1" applyFill="1" applyBorder="1"/>
    <xf numFmtId="169" fontId="246" fillId="0" borderId="25" xfId="2527" applyNumberFormat="1" applyFont="1" applyFill="1" applyBorder="1"/>
    <xf numFmtId="179" fontId="246" fillId="0" borderId="29" xfId="2527" applyNumberFormat="1" applyFont="1" applyFill="1" applyBorder="1"/>
    <xf numFmtId="169" fontId="246" fillId="0" borderId="0" xfId="2525" applyNumberFormat="1" applyFont="1"/>
    <xf numFmtId="179" fontId="246" fillId="0" borderId="0" xfId="1406" applyNumberFormat="1" applyFont="1" applyFill="1"/>
    <xf numFmtId="179" fontId="246" fillId="0" borderId="14" xfId="1406" applyNumberFormat="1" applyFont="1" applyFill="1" applyBorder="1"/>
    <xf numFmtId="179" fontId="246" fillId="0" borderId="16" xfId="1406" applyNumberFormat="1" applyFont="1" applyFill="1" applyBorder="1"/>
    <xf numFmtId="167" fontId="246" fillId="0" borderId="0" xfId="2525" applyNumberFormat="1" applyFont="1" applyAlignment="1">
      <alignment horizontal="center"/>
    </xf>
    <xf numFmtId="179" fontId="246" fillId="0" borderId="18" xfId="1406" applyNumberFormat="1" applyFont="1" applyFill="1" applyBorder="1"/>
    <xf numFmtId="169" fontId="246" fillId="0" borderId="0" xfId="1406" applyFont="1" applyFill="1" applyAlignment="1">
      <alignment horizontal="center"/>
    </xf>
    <xf numFmtId="167" fontId="246" fillId="0" borderId="0" xfId="2527" applyNumberFormat="1" applyFont="1" applyFill="1" applyBorder="1"/>
    <xf numFmtId="277" fontId="246" fillId="0" borderId="0" xfId="2527" applyNumberFormat="1" applyFont="1" applyFill="1" applyBorder="1"/>
    <xf numFmtId="277" fontId="246" fillId="0" borderId="18" xfId="2527" applyNumberFormat="1" applyFont="1" applyFill="1" applyBorder="1"/>
    <xf numFmtId="167" fontId="246" fillId="0" borderId="18" xfId="2527" applyNumberFormat="1" applyFont="1" applyFill="1" applyBorder="1"/>
    <xf numFmtId="10" fontId="246" fillId="0" borderId="0" xfId="1371" applyNumberFormat="1" applyFont="1" applyFill="1"/>
    <xf numFmtId="3" fontId="246" fillId="0" borderId="0" xfId="2525" applyNumberFormat="1" applyFont="1"/>
    <xf numFmtId="169" fontId="246" fillId="0" borderId="0" xfId="2531" applyFont="1" applyFill="1"/>
    <xf numFmtId="3" fontId="11" fillId="0" borderId="0" xfId="2525" applyNumberFormat="1" applyFont="1"/>
    <xf numFmtId="179" fontId="250" fillId="0" borderId="0" xfId="2528" applyNumberFormat="1" applyFont="1" applyFill="1" applyAlignment="1"/>
    <xf numFmtId="179" fontId="250" fillId="0" borderId="0" xfId="1406" applyNumberFormat="1" applyFont="1" applyFill="1" applyBorder="1" applyAlignment="1"/>
    <xf numFmtId="179" fontId="250" fillId="0" borderId="0" xfId="1406" applyNumberFormat="1" applyFont="1" applyFill="1" applyAlignment="1"/>
    <xf numFmtId="179" fontId="250" fillId="0" borderId="0" xfId="2528" applyNumberFormat="1" applyFont="1" applyFill="1" applyBorder="1" applyAlignment="1"/>
    <xf numFmtId="179" fontId="248" fillId="0" borderId="16" xfId="2528" applyNumberFormat="1" applyFont="1" applyFill="1" applyBorder="1" applyAlignment="1"/>
    <xf numFmtId="179" fontId="248" fillId="0" borderId="0" xfId="2528" applyNumberFormat="1" applyFont="1" applyFill="1" applyAlignment="1"/>
    <xf numFmtId="179" fontId="248" fillId="0" borderId="0" xfId="2528" applyNumberFormat="1" applyFont="1" applyFill="1" applyBorder="1" applyAlignment="1"/>
    <xf numFmtId="179" fontId="248" fillId="0" borderId="0" xfId="2531" applyNumberFormat="1" applyFont="1" applyFill="1" applyAlignment="1"/>
    <xf numFmtId="169" fontId="248" fillId="0" borderId="0" xfId="878" applyNumberFormat="1" applyFont="1"/>
    <xf numFmtId="0" fontId="248" fillId="0" borderId="0" xfId="878" applyFont="1" applyAlignment="1">
      <alignment horizontal="center"/>
    </xf>
    <xf numFmtId="0" fontId="248" fillId="0" borderId="29" xfId="878" applyFont="1" applyBorder="1"/>
    <xf numFmtId="0" fontId="248" fillId="0" borderId="14" xfId="878" applyFont="1" applyBorder="1" applyAlignment="1">
      <alignment horizontal="center" wrapText="1"/>
    </xf>
    <xf numFmtId="0" fontId="248" fillId="0" borderId="14" xfId="878" applyFont="1" applyBorder="1" applyAlignment="1">
      <alignment horizontal="center"/>
    </xf>
    <xf numFmtId="179" fontId="250" fillId="0" borderId="29" xfId="1406" applyNumberFormat="1" applyFont="1" applyFill="1" applyBorder="1" applyAlignment="1"/>
    <xf numFmtId="179" fontId="248" fillId="0" borderId="0" xfId="1406" applyNumberFormat="1" applyFont="1" applyFill="1" applyAlignment="1"/>
    <xf numFmtId="0" fontId="249" fillId="0" borderId="0" xfId="878" applyFont="1"/>
    <xf numFmtId="169" fontId="248" fillId="0" borderId="0" xfId="2528" applyNumberFormat="1" applyFont="1" applyFill="1" applyBorder="1" applyAlignment="1"/>
    <xf numFmtId="179" fontId="248" fillId="0" borderId="0" xfId="878" applyNumberFormat="1" applyFont="1"/>
    <xf numFmtId="169" fontId="249" fillId="0" borderId="0" xfId="878" applyNumberFormat="1" applyFont="1"/>
    <xf numFmtId="169" fontId="248" fillId="0" borderId="0" xfId="2531" applyFont="1" applyFill="1"/>
    <xf numFmtId="0" fontId="244" fillId="0" borderId="0" xfId="878" applyFont="1"/>
    <xf numFmtId="214" fontId="244" fillId="0" borderId="0" xfId="878" applyNumberFormat="1" applyFont="1"/>
    <xf numFmtId="274" fontId="244" fillId="0" borderId="0" xfId="878" applyNumberFormat="1" applyFont="1"/>
    <xf numFmtId="174" fontId="245" fillId="0" borderId="0" xfId="2525" applyNumberFormat="1" applyFont="1"/>
    <xf numFmtId="274" fontId="248" fillId="0" borderId="0" xfId="878" applyNumberFormat="1" applyFont="1"/>
    <xf numFmtId="0" fontId="248" fillId="0" borderId="0" xfId="878" applyFont="1" applyAlignment="1">
      <alignment wrapText="1"/>
    </xf>
    <xf numFmtId="0" fontId="248" fillId="0" borderId="0" xfId="878" applyFont="1" applyAlignment="1">
      <alignment horizontal="center" wrapText="1"/>
    </xf>
    <xf numFmtId="179" fontId="248" fillId="0" borderId="29" xfId="2529" applyNumberFormat="1" applyFont="1" applyFill="1" applyBorder="1" applyAlignment="1"/>
    <xf numFmtId="179" fontId="248" fillId="0" borderId="0" xfId="2529" applyNumberFormat="1" applyFont="1" applyFill="1" applyAlignment="1"/>
    <xf numFmtId="274" fontId="248" fillId="0" borderId="0" xfId="2525" applyNumberFormat="1" applyFont="1"/>
    <xf numFmtId="179" fontId="248" fillId="0" borderId="0" xfId="2529" applyNumberFormat="1" applyFont="1" applyFill="1" applyBorder="1" applyAlignment="1"/>
    <xf numFmtId="276" fontId="248" fillId="0" borderId="0" xfId="878" applyNumberFormat="1" applyFont="1"/>
    <xf numFmtId="273" fontId="248" fillId="0" borderId="0" xfId="878" applyNumberFormat="1" applyFont="1"/>
    <xf numFmtId="179" fontId="248" fillId="0" borderId="16" xfId="2529" applyNumberFormat="1" applyFont="1" applyFill="1" applyBorder="1" applyAlignment="1"/>
    <xf numFmtId="214" fontId="248" fillId="0" borderId="0" xfId="878" applyNumberFormat="1" applyFont="1"/>
    <xf numFmtId="0" fontId="248" fillId="0" borderId="0" xfId="878" applyFont="1" applyAlignment="1">
      <alignment vertical="center"/>
    </xf>
    <xf numFmtId="0" fontId="248" fillId="0" borderId="0" xfId="2525" applyFont="1" applyAlignment="1">
      <alignment vertical="center"/>
    </xf>
    <xf numFmtId="0" fontId="248" fillId="0" borderId="0" xfId="2525" applyFont="1" applyAlignment="1">
      <alignment horizontal="center" vertical="center"/>
    </xf>
    <xf numFmtId="179" fontId="248" fillId="0" borderId="0" xfId="2529" applyNumberFormat="1" applyFont="1" applyFill="1" applyAlignment="1">
      <alignment vertical="center"/>
    </xf>
    <xf numFmtId="274" fontId="248" fillId="0" borderId="0" xfId="878" applyNumberFormat="1" applyFont="1" applyAlignment="1">
      <alignment vertical="center"/>
    </xf>
    <xf numFmtId="273" fontId="248" fillId="0" borderId="0" xfId="878" applyNumberFormat="1" applyFont="1" applyAlignment="1">
      <alignment vertical="center"/>
    </xf>
    <xf numFmtId="43" fontId="248" fillId="0" borderId="0" xfId="878" applyNumberFormat="1" applyFont="1"/>
    <xf numFmtId="39" fontId="244" fillId="0" borderId="0" xfId="0" applyNumberFormat="1" applyFont="1" applyAlignment="1">
      <alignment horizontal="left"/>
    </xf>
    <xf numFmtId="39" fontId="244" fillId="0" borderId="0" xfId="0" applyNumberFormat="1" applyFont="1" applyAlignment="1">
      <alignment horizontal="center"/>
    </xf>
    <xf numFmtId="39" fontId="244" fillId="0" borderId="0" xfId="0" applyNumberFormat="1" applyFont="1" applyAlignment="1">
      <alignment horizontal="right"/>
    </xf>
    <xf numFmtId="169" fontId="91" fillId="0" borderId="0" xfId="2531" applyFont="1" applyFill="1"/>
    <xf numFmtId="179" fontId="91" fillId="0" borderId="0" xfId="1406" applyNumberFormat="1" applyFont="1" applyFill="1" applyBorder="1"/>
    <xf numFmtId="179" fontId="91" fillId="0" borderId="50" xfId="1406" applyNumberFormat="1" applyFont="1" applyFill="1" applyBorder="1"/>
    <xf numFmtId="179" fontId="91" fillId="0" borderId="0" xfId="1406" quotePrefix="1" applyNumberFormat="1" applyFont="1" applyFill="1"/>
    <xf numFmtId="179" fontId="91" fillId="0" borderId="0" xfId="1406" quotePrefix="1" applyNumberFormat="1" applyFont="1" applyFill="1" applyBorder="1"/>
    <xf numFmtId="179" fontId="91" fillId="0" borderId="14" xfId="1406" applyNumberFormat="1" applyFont="1" applyFill="1" applyBorder="1"/>
    <xf numFmtId="179" fontId="91" fillId="0" borderId="25" xfId="1406" applyNumberFormat="1" applyFont="1" applyFill="1" applyBorder="1"/>
    <xf numFmtId="179" fontId="91" fillId="0" borderId="25" xfId="2530" applyNumberFormat="1" applyFont="1" applyFill="1" applyBorder="1"/>
    <xf numFmtId="179" fontId="91" fillId="0" borderId="0" xfId="2530" applyNumberFormat="1" applyFont="1" applyFill="1" applyBorder="1"/>
    <xf numFmtId="0" fontId="246" fillId="0" borderId="0" xfId="0" applyFont="1" applyAlignment="1">
      <alignment horizontal="left"/>
    </xf>
    <xf numFmtId="39" fontId="246" fillId="0" borderId="0" xfId="0" applyNumberFormat="1" applyFont="1"/>
    <xf numFmtId="179" fontId="246" fillId="0" borderId="0" xfId="2532" applyNumberFormat="1" applyFont="1"/>
    <xf numFmtId="226" fontId="246" fillId="0" borderId="0" xfId="2532" applyNumberFormat="1" applyFont="1"/>
    <xf numFmtId="39" fontId="246" fillId="0" borderId="0" xfId="2532" applyFont="1"/>
    <xf numFmtId="0" fontId="258" fillId="0" borderId="0" xfId="0" applyFont="1" applyAlignment="1">
      <alignment horizontal="left"/>
    </xf>
    <xf numFmtId="0" fontId="259" fillId="0" borderId="0" xfId="2525" applyFont="1"/>
    <xf numFmtId="169" fontId="11" fillId="0" borderId="0" xfId="2531" applyFont="1"/>
    <xf numFmtId="169" fontId="246" fillId="0" borderId="0" xfId="2531" applyFont="1"/>
    <xf numFmtId="43" fontId="246" fillId="0" borderId="0" xfId="2525" applyNumberFormat="1" applyFont="1"/>
    <xf numFmtId="0" fontId="93" fillId="0" borderId="0" xfId="2525" applyFont="1"/>
    <xf numFmtId="0" fontId="91" fillId="0" borderId="0" xfId="2525" applyFont="1"/>
    <xf numFmtId="179" fontId="91" fillId="0" borderId="0" xfId="2525" applyNumberFormat="1" applyFont="1"/>
    <xf numFmtId="174" fontId="93" fillId="0" borderId="0" xfId="2525" applyNumberFormat="1" applyFont="1"/>
    <xf numFmtId="15" fontId="91" fillId="0" borderId="25" xfId="2525" quotePrefix="1" applyNumberFormat="1" applyFont="1" applyBorder="1" applyAlignment="1">
      <alignment horizontal="center"/>
    </xf>
    <xf numFmtId="0" fontId="91" fillId="0" borderId="0" xfId="2525" applyFont="1" applyAlignment="1">
      <alignment horizontal="center"/>
    </xf>
    <xf numFmtId="0" fontId="111" fillId="0" borderId="0" xfId="2525" applyFont="1"/>
    <xf numFmtId="214" fontId="253" fillId="0" borderId="0" xfId="2525" applyNumberFormat="1" applyFont="1" applyAlignment="1">
      <alignment horizontal="left"/>
    </xf>
    <xf numFmtId="214" fontId="91" fillId="0" borderId="0" xfId="2525" applyNumberFormat="1" applyFont="1" applyAlignment="1">
      <alignment horizontal="left"/>
    </xf>
    <xf numFmtId="214" fontId="91" fillId="0" borderId="0" xfId="2525" applyNumberFormat="1" applyFont="1" applyAlignment="1">
      <alignment horizontal="left" indent="1"/>
    </xf>
    <xf numFmtId="0" fontId="257" fillId="0" borderId="0" xfId="0" applyFont="1" applyAlignment="1">
      <alignment horizontal="left"/>
    </xf>
    <xf numFmtId="174" fontId="91" fillId="0" borderId="0" xfId="2525" applyNumberFormat="1" applyFont="1"/>
    <xf numFmtId="214" fontId="91" fillId="0" borderId="0" xfId="2525" applyNumberFormat="1" applyFont="1"/>
    <xf numFmtId="275" fontId="91" fillId="0" borderId="0" xfId="2525" applyNumberFormat="1" applyFont="1"/>
    <xf numFmtId="214" fontId="91" fillId="0" borderId="0" xfId="2525" applyNumberFormat="1" applyFont="1" applyAlignment="1">
      <alignment horizontal="left" indent="2"/>
    </xf>
    <xf numFmtId="39" fontId="91" fillId="0" borderId="0" xfId="2532" applyFont="1" applyAlignment="1">
      <alignment horizontal="left"/>
    </xf>
    <xf numFmtId="0" fontId="111" fillId="0" borderId="0" xfId="2525" applyFont="1" applyAlignment="1">
      <alignment horizontal="left"/>
    </xf>
    <xf numFmtId="0" fontId="91" fillId="0" borderId="0" xfId="2525" applyFont="1" applyAlignment="1">
      <alignment horizontal="left"/>
    </xf>
    <xf numFmtId="49" fontId="91" fillId="0" borderId="0" xfId="3998" applyNumberFormat="1" applyFont="1" applyAlignment="1"/>
    <xf numFmtId="179" fontId="91" fillId="0" borderId="16" xfId="2525" applyNumberFormat="1" applyFont="1" applyBorder="1"/>
    <xf numFmtId="214" fontId="111" fillId="0" borderId="0" xfId="3999" applyNumberFormat="1" applyFont="1" applyAlignment="1">
      <alignment horizontal="left" vertical="center"/>
    </xf>
    <xf numFmtId="214" fontId="91" fillId="0" borderId="0" xfId="3999" applyNumberFormat="1" applyFont="1" applyAlignment="1">
      <alignment horizontal="left" vertical="center"/>
    </xf>
    <xf numFmtId="214" fontId="91" fillId="0" borderId="0" xfId="3999" applyNumberFormat="1" applyFont="1" applyAlignment="1">
      <alignment horizontal="center" vertical="center"/>
    </xf>
    <xf numFmtId="214" fontId="91" fillId="0" borderId="0" xfId="832" quotePrefix="1" applyNumberFormat="1" applyFont="1" applyAlignment="1">
      <alignment horizontal="left" vertical="center"/>
    </xf>
    <xf numFmtId="214" fontId="91" fillId="0" borderId="0" xfId="832" applyNumberFormat="1" applyFont="1" applyAlignment="1">
      <alignment horizontal="left" vertical="center"/>
    </xf>
    <xf numFmtId="214" fontId="91" fillId="0" borderId="0" xfId="3999" applyNumberFormat="1" applyFont="1" applyAlignment="1">
      <alignment horizontal="right" vertical="center"/>
    </xf>
    <xf numFmtId="214" fontId="91" fillId="0" borderId="0" xfId="3999" applyNumberFormat="1" applyFont="1" applyAlignment="1">
      <alignment vertical="center"/>
    </xf>
    <xf numFmtId="39" fontId="91" fillId="0" borderId="0" xfId="1256" applyNumberFormat="1" applyFont="1"/>
    <xf numFmtId="39" fontId="91" fillId="0" borderId="0" xfId="1256" applyNumberFormat="1" applyFont="1" applyAlignment="1">
      <alignment horizontal="center"/>
    </xf>
    <xf numFmtId="179" fontId="91" fillId="0" borderId="0" xfId="1256" applyNumberFormat="1" applyFont="1" applyAlignment="1">
      <alignment horizontal="center"/>
    </xf>
    <xf numFmtId="226" fontId="91" fillId="0" borderId="0" xfId="1256" applyNumberFormat="1" applyFont="1"/>
    <xf numFmtId="169" fontId="91" fillId="0" borderId="0" xfId="2531" applyFont="1"/>
    <xf numFmtId="0" fontId="255" fillId="0" borderId="0" xfId="2525" applyFont="1" applyAlignment="1">
      <alignment horizontal="center"/>
    </xf>
    <xf numFmtId="0" fontId="260" fillId="0" borderId="0" xfId="2525" applyFont="1" applyAlignment="1">
      <alignment horizontal="center"/>
    </xf>
    <xf numFmtId="0" fontId="260" fillId="0" borderId="0" xfId="2525" applyFont="1"/>
    <xf numFmtId="39" fontId="260" fillId="0" borderId="0" xfId="2532" applyFont="1"/>
    <xf numFmtId="39" fontId="254" fillId="0" borderId="0" xfId="2532" applyFont="1" applyAlignment="1">
      <alignment horizontal="left"/>
    </xf>
    <xf numFmtId="0" fontId="261" fillId="0" borderId="0" xfId="2525" applyFont="1"/>
    <xf numFmtId="0" fontId="262" fillId="0" borderId="0" xfId="2525" applyFont="1"/>
    <xf numFmtId="0" fontId="262" fillId="0" borderId="0" xfId="2525" applyFont="1" applyAlignment="1">
      <alignment horizontal="center"/>
    </xf>
    <xf numFmtId="0" fontId="262" fillId="0" borderId="0" xfId="878" applyFont="1"/>
    <xf numFmtId="169" fontId="262" fillId="0" borderId="0" xfId="2528" applyNumberFormat="1" applyFont="1" applyFill="1" applyAlignment="1">
      <alignment horizontal="center"/>
    </xf>
    <xf numFmtId="169" fontId="263" fillId="0" borderId="0" xfId="2525" applyNumberFormat="1" applyFont="1" applyAlignment="1">
      <alignment horizontal="center"/>
    </xf>
    <xf numFmtId="169" fontId="263" fillId="0" borderId="0" xfId="2528" applyNumberFormat="1" applyFont="1" applyFill="1" applyAlignment="1">
      <alignment horizontal="center"/>
    </xf>
    <xf numFmtId="39" fontId="262" fillId="0" borderId="0" xfId="0" applyNumberFormat="1" applyFont="1" applyAlignment="1">
      <alignment horizontal="center"/>
    </xf>
    <xf numFmtId="0" fontId="261" fillId="0" borderId="0" xfId="878" applyFont="1"/>
    <xf numFmtId="169" fontId="262" fillId="0" borderId="0" xfId="2529" applyNumberFormat="1" applyFont="1" applyFill="1" applyAlignment="1">
      <alignment horizontal="center"/>
    </xf>
    <xf numFmtId="169" fontId="262" fillId="0" borderId="0" xfId="2525" applyNumberFormat="1" applyFont="1" applyAlignment="1">
      <alignment horizontal="center"/>
    </xf>
    <xf numFmtId="0" fontId="262" fillId="0" borderId="0" xfId="2525" applyFont="1" applyAlignment="1">
      <alignment vertical="center"/>
    </xf>
    <xf numFmtId="0" fontId="248" fillId="0" borderId="14" xfId="2525" applyFont="1" applyBorder="1" applyAlignment="1">
      <alignment horizontal="center"/>
    </xf>
    <xf numFmtId="0" fontId="246" fillId="0" borderId="14" xfId="2525" applyFont="1" applyBorder="1" applyAlignment="1">
      <alignment horizontal="center"/>
    </xf>
    <xf numFmtId="0" fontId="249" fillId="0" borderId="14" xfId="878" applyFont="1" applyBorder="1" applyAlignment="1">
      <alignment horizontal="center"/>
    </xf>
    <xf numFmtId="0" fontId="248" fillId="0" borderId="25" xfId="878" applyFont="1" applyBorder="1" applyAlignment="1">
      <alignment horizontal="center"/>
    </xf>
    <xf numFmtId="0" fontId="248" fillId="0" borderId="14" xfId="878" applyFont="1" applyBorder="1" applyAlignment="1">
      <alignment horizontal="center"/>
    </xf>
    <xf numFmtId="0" fontId="91" fillId="0" borderId="14" xfId="2525" applyFont="1" applyBorder="1" applyAlignment="1">
      <alignment horizontal="center"/>
    </xf>
    <xf numFmtId="179" fontId="91" fillId="0" borderId="14" xfId="2525" applyNumberFormat="1" applyFont="1" applyBorder="1" applyAlignment="1">
      <alignment horizontal="center"/>
    </xf>
  </cellXfs>
  <cellStyles count="4001">
    <cellStyle name="_x000f_" xfId="1259" xr:uid="{00000000-0005-0000-0000-000000000000}"/>
    <cellStyle name=" _x0005_M_x0004_" xfId="1260" xr:uid="{00000000-0005-0000-0000-000001000000}"/>
    <cellStyle name="_x000a__x0005__x001c__x0005__x000a_" xfId="1261" xr:uid="{00000000-0005-0000-0000-000002000000}"/>
    <cellStyle name="_x000a__x0005__x001c__x0005__x000a_ 2" xfId="2535" xr:uid="{00000000-0005-0000-0000-000003000000}"/>
    <cellStyle name="_x000b_" xfId="1262" xr:uid="{00000000-0005-0000-0000-000004000000}"/>
    <cellStyle name="&amp;R&amp;&quot;Book Antiqua,Bold&quot;&amp;16A" xfId="1263" xr:uid="{00000000-0005-0000-0000-000005000000}"/>
    <cellStyle name="(Normal)" xfId="1374" xr:uid="{00000000-0005-0000-0000-000006000000}"/>
    <cellStyle name=",Regular&quot;&amp;F. &amp;A_x000a_&amp;D, &amp;Tb" xfId="1264" xr:uid="{00000000-0005-0000-0000-000007000000}"/>
    <cellStyle name="^6A_x0001_" xfId="1" xr:uid="{00000000-0005-0000-0000-000008000000}"/>
    <cellStyle name="^6A_x0001_ 2" xfId="2" xr:uid="{00000000-0005-0000-0000-000009000000}"/>
    <cellStyle name="^6A_x0001_ 2 2" xfId="3" xr:uid="{00000000-0005-0000-0000-00000A000000}"/>
    <cellStyle name="^6A_x0001_ 2 3" xfId="4" xr:uid="{00000000-0005-0000-0000-00000B000000}"/>
    <cellStyle name="^6A_x0001_ 2 4" xfId="5" xr:uid="{00000000-0005-0000-0000-00000C000000}"/>
    <cellStyle name="^6A_x0001_ 2 5" xfId="6" xr:uid="{00000000-0005-0000-0000-00000D000000}"/>
    <cellStyle name="^6A_x0001_ 3" xfId="7" xr:uid="{00000000-0005-0000-0000-00000E000000}"/>
    <cellStyle name="^6A_x0001_ 4" xfId="8" xr:uid="{00000000-0005-0000-0000-00000F000000}"/>
    <cellStyle name="^6A_x0001_ 5" xfId="9" xr:uid="{00000000-0005-0000-0000-000010000000}"/>
    <cellStyle name="^6A_x0001_ 6" xfId="10" xr:uid="{00000000-0005-0000-0000-000011000000}"/>
    <cellStyle name="_AR-FEB" xfId="2536" xr:uid="{00000000-0005-0000-0000-000012000000}"/>
    <cellStyle name="_AR-FEB_1" xfId="2537" xr:uid="{00000000-0005-0000-0000-000013000000}"/>
    <cellStyle name="_AR-FEB_2" xfId="2538" xr:uid="{00000000-0005-0000-0000-000014000000}"/>
    <cellStyle name="_AR-FEB_3" xfId="2539" xr:uid="{00000000-0005-0000-0000-000015000000}"/>
    <cellStyle name="_AR-FEB_4" xfId="2540" xr:uid="{00000000-0005-0000-0000-000016000000}"/>
    <cellStyle name="_AR-FEB_5" xfId="2541" xr:uid="{00000000-0005-0000-0000-000017000000}"/>
    <cellStyle name="_AR-FEB_6" xfId="2542" xr:uid="{00000000-0005-0000-0000-000018000000}"/>
    <cellStyle name="_AR-FEB_7" xfId="2543" xr:uid="{00000000-0005-0000-0000-000019000000}"/>
    <cellStyle name="_AR-FEB_8" xfId="2544" xr:uid="{00000000-0005-0000-0000-00001A000000}"/>
    <cellStyle name="_AR-FEB_9" xfId="2545" xr:uid="{00000000-0005-0000-0000-00001B000000}"/>
    <cellStyle name="_AR-FEB_A" xfId="2546" xr:uid="{00000000-0005-0000-0000-00001C000000}"/>
    <cellStyle name="_AR-FEB_B" xfId="2547" xr:uid="{00000000-0005-0000-0000-00001D000000}"/>
    <cellStyle name="_BSN 6 ph 3 by som EGM" xfId="2548" xr:uid="{00000000-0005-0000-0000-00001E000000}"/>
    <cellStyle name="_CONDO LUMPINI PLACE Pinklao2  ACT 23มีค50" xfId="2549" xr:uid="{00000000-0005-0000-0000-00001F000000}"/>
    <cellStyle name="_Fixed assets" xfId="1265" xr:uid="{00000000-0005-0000-0000-000020000000}"/>
    <cellStyle name="_FSA-FH" xfId="1266" xr:uid="{00000000-0005-0000-0000-000021000000}"/>
    <cellStyle name="_FSA-FH2" xfId="1267" xr:uid="{00000000-0005-0000-0000-000022000000}"/>
    <cellStyle name="_Projection 6PH3" xfId="2550" xr:uid="{00000000-0005-0000-0000-000023000000}"/>
    <cellStyle name="_SRR3" xfId="2551" xr:uid="{00000000-0005-0000-0000-000024000000}"/>
    <cellStyle name="_เธเธเธฅเธเธ—เธธเธเนเธเธฃเธเธเธฒเธฃเธเนเธฒเธเธชเธงเธขเธเนเธณเนเธช 1 (1)" xfId="2552" xr:uid="{00000000-0005-0000-0000-000025000000}"/>
    <cellStyle name="_บ้านสวยน้ำใส1" xfId="2553" xr:uid="{00000000-0005-0000-0000-000026000000}"/>
    <cellStyle name="_แผน Revise Budget BSN4 ปรับตาม EGM 30-50 22.25" xfId="2554" xr:uid="{00000000-0005-0000-0000-000027000000}"/>
    <cellStyle name="_แผนการเพิ่มทุนของโครงการบ้านสวยน้ำใส - Updated - Revised#2" xfId="2555" xr:uid="{00000000-0005-0000-0000-000028000000}"/>
    <cellStyle name="¤@¯Elaroux" xfId="11" xr:uid="{00000000-0005-0000-0000-000029000000}"/>
    <cellStyle name="¤d¤À¦E0]_laroux" xfId="12" xr:uid="{00000000-0005-0000-0000-00002A000000}"/>
    <cellStyle name="¤d¤À¦Elaroux" xfId="13" xr:uid="{00000000-0005-0000-0000-00002B000000}"/>
    <cellStyle name="¤d¤À¦Elaroux 2" xfId="2556" xr:uid="{00000000-0005-0000-0000-00002C000000}"/>
    <cellStyle name="•W€_4m stock" xfId="14" xr:uid="{00000000-0005-0000-0000-00002D000000}"/>
    <cellStyle name="_x0018__x0002__x0003_⟀Å٢b" xfId="1268" xr:uid="{00000000-0005-0000-0000-00002E000000}"/>
    <cellStyle name="঴" xfId="1269" xr:uid="{00000000-0005-0000-0000-00002F000000}"/>
    <cellStyle name="0,0_x000d__x000a_NA_x000d__x000a_" xfId="15" xr:uid="{00000000-0005-0000-0000-000030000000}"/>
    <cellStyle name="0,0_x000d__x000a_NA_x000d__x000a_ 2" xfId="1375" xr:uid="{00000000-0005-0000-0000-000031000000}"/>
    <cellStyle name="0,0_x000d__x000a_NA_x000d__x000a__Mono_Traval_M" xfId="1376" xr:uid="{00000000-0005-0000-0000-000032000000}"/>
    <cellStyle name="0::Color [Empty]:False:False:Color [Empty]:Right:None:" xfId="16" xr:uid="{00000000-0005-0000-0000-000033000000}"/>
    <cellStyle name="0::Color [Empty]:False:False:Color [Empty]:Right:None: 10" xfId="17" xr:uid="{00000000-0005-0000-0000-000034000000}"/>
    <cellStyle name="0::Color [Empty]:False:False:Color [Empty]:Right:None: 2" xfId="18" xr:uid="{00000000-0005-0000-0000-000035000000}"/>
    <cellStyle name="0::Color [Empty]:False:False:Color [Empty]:Right:None: 3" xfId="19" xr:uid="{00000000-0005-0000-0000-000036000000}"/>
    <cellStyle name="0::Color [Empty]:False:False:Color [Empty]:Right:None: 4" xfId="20" xr:uid="{00000000-0005-0000-0000-000037000000}"/>
    <cellStyle name="0::Color [Empty]:False:False:Color [Empty]:Right:None: 5" xfId="21" xr:uid="{00000000-0005-0000-0000-000038000000}"/>
    <cellStyle name="0::Color [Empty]:False:False:Color [Empty]:Right:None: 6" xfId="22" xr:uid="{00000000-0005-0000-0000-000039000000}"/>
    <cellStyle name="0::Color [Empty]:False:False:Color [Empty]:Right:None: 7" xfId="23" xr:uid="{00000000-0005-0000-0000-00003A000000}"/>
    <cellStyle name="0::Color [Empty]:False:False:Color [Empty]:Right:None: 8" xfId="24" xr:uid="{00000000-0005-0000-0000-00003B000000}"/>
    <cellStyle name="0::Color [Empty]:False:False:Color [Empty]:Right:None: 9" xfId="25" xr:uid="{00000000-0005-0000-0000-00003C000000}"/>
    <cellStyle name="0::Color [Empty]:False:False:Color [Empty]:Right:None:_FAM GTEF_Lead 31.7.10" xfId="26" xr:uid="{00000000-0005-0000-0000-00003D000000}"/>
    <cellStyle name="0::Color [Empty]:True:False:Color [Empty]:Center:None:" xfId="27" xr:uid="{00000000-0005-0000-0000-00003E000000}"/>
    <cellStyle name="0::Color [Empty]:True:False:Color [Empty]:Center:None: 10" xfId="28" xr:uid="{00000000-0005-0000-0000-00003F000000}"/>
    <cellStyle name="0::Color [Empty]:True:False:Color [Empty]:Center:None: 2" xfId="29" xr:uid="{00000000-0005-0000-0000-000040000000}"/>
    <cellStyle name="0::Color [Empty]:True:False:Color [Empty]:Center:None: 3" xfId="30" xr:uid="{00000000-0005-0000-0000-000041000000}"/>
    <cellStyle name="0::Color [Empty]:True:False:Color [Empty]:Center:None: 4" xfId="31" xr:uid="{00000000-0005-0000-0000-000042000000}"/>
    <cellStyle name="0::Color [Empty]:True:False:Color [Empty]:Center:None: 5" xfId="32" xr:uid="{00000000-0005-0000-0000-000043000000}"/>
    <cellStyle name="0::Color [Empty]:True:False:Color [Empty]:Center:None: 6" xfId="33" xr:uid="{00000000-0005-0000-0000-000044000000}"/>
    <cellStyle name="0::Color [Empty]:True:False:Color [Empty]:Center:None: 7" xfId="34" xr:uid="{00000000-0005-0000-0000-000045000000}"/>
    <cellStyle name="0::Color [Empty]:True:False:Color [Empty]:Center:None: 8" xfId="35" xr:uid="{00000000-0005-0000-0000-000046000000}"/>
    <cellStyle name="0::Color [Empty]:True:False:Color [Empty]:Center:None: 9" xfId="36" xr:uid="{00000000-0005-0000-0000-000047000000}"/>
    <cellStyle name="0::Color [Empty]:True:False:Color [Empty]:Center:None:_FAM GTEF_Lead 31.7.10" xfId="37" xr:uid="{00000000-0005-0000-0000-000048000000}"/>
    <cellStyle name="0::Color [Empty]:True:False:Color [Empty]:Right:None:" xfId="38" xr:uid="{00000000-0005-0000-0000-000049000000}"/>
    <cellStyle name="0::Color [Empty]:True:False:Color [Empty]:Right:None: 10" xfId="39" xr:uid="{00000000-0005-0000-0000-00004A000000}"/>
    <cellStyle name="0::Color [Empty]:True:False:Color [Empty]:Right:None: 2" xfId="40" xr:uid="{00000000-0005-0000-0000-00004B000000}"/>
    <cellStyle name="0::Color [Empty]:True:False:Color [Empty]:Right:None: 3" xfId="41" xr:uid="{00000000-0005-0000-0000-00004C000000}"/>
    <cellStyle name="0::Color [Empty]:True:False:Color [Empty]:Right:None: 4" xfId="42" xr:uid="{00000000-0005-0000-0000-00004D000000}"/>
    <cellStyle name="0::Color [Empty]:True:False:Color [Empty]:Right:None: 5" xfId="43" xr:uid="{00000000-0005-0000-0000-00004E000000}"/>
    <cellStyle name="0::Color [Empty]:True:False:Color [Empty]:Right:None: 6" xfId="44" xr:uid="{00000000-0005-0000-0000-00004F000000}"/>
    <cellStyle name="0::Color [Empty]:True:False:Color [Empty]:Right:None: 7" xfId="45" xr:uid="{00000000-0005-0000-0000-000050000000}"/>
    <cellStyle name="0::Color [Empty]:True:False:Color [Empty]:Right:None: 8" xfId="46" xr:uid="{00000000-0005-0000-0000-000051000000}"/>
    <cellStyle name="0::Color [Empty]:True:False:Color [Empty]:Right:None: 9" xfId="47" xr:uid="{00000000-0005-0000-0000-000052000000}"/>
    <cellStyle name="0::Color [Empty]:True:False:Color [Empty]:Right:None:_FAM GTEF_Lead 31.7.10" xfId="48" xr:uid="{00000000-0005-0000-0000-000053000000}"/>
    <cellStyle name="0:0.00 [$EUR]:Color [Empty]:False:False:Color [Empty]:Right:None:" xfId="49" xr:uid="{00000000-0005-0000-0000-000054000000}"/>
    <cellStyle name="0:0.00 [$EUR]:Color [Empty]:False:False:Color [Empty]:Right:None: 10" xfId="50" xr:uid="{00000000-0005-0000-0000-000055000000}"/>
    <cellStyle name="0:0.00 [$EUR]:Color [Empty]:False:False:Color [Empty]:Right:None: 2" xfId="51" xr:uid="{00000000-0005-0000-0000-000056000000}"/>
    <cellStyle name="0:0.00 [$EUR]:Color [Empty]:False:False:Color [Empty]:Right:None: 3" xfId="52" xr:uid="{00000000-0005-0000-0000-000057000000}"/>
    <cellStyle name="0:0.00 [$EUR]:Color [Empty]:False:False:Color [Empty]:Right:None: 4" xfId="53" xr:uid="{00000000-0005-0000-0000-000058000000}"/>
    <cellStyle name="0:0.00 [$EUR]:Color [Empty]:False:False:Color [Empty]:Right:None: 5" xfId="54" xr:uid="{00000000-0005-0000-0000-000059000000}"/>
    <cellStyle name="0:0.00 [$EUR]:Color [Empty]:False:False:Color [Empty]:Right:None: 6" xfId="55" xr:uid="{00000000-0005-0000-0000-00005A000000}"/>
    <cellStyle name="0:0.00 [$EUR]:Color [Empty]:False:False:Color [Empty]:Right:None: 7" xfId="56" xr:uid="{00000000-0005-0000-0000-00005B000000}"/>
    <cellStyle name="0:0.00 [$EUR]:Color [Empty]:False:False:Color [Empty]:Right:None: 8" xfId="57" xr:uid="{00000000-0005-0000-0000-00005C000000}"/>
    <cellStyle name="0:0.00 [$EUR]:Color [Empty]:False:False:Color [Empty]:Right:None: 9" xfId="58" xr:uid="{00000000-0005-0000-0000-00005D000000}"/>
    <cellStyle name="0:0.00 [$EUR]:Color [Empty]:False:False:Color [Empty]:Right:None:_FAM GTEF_Lead 31.7.10" xfId="59" xr:uid="{00000000-0005-0000-0000-00005E000000}"/>
    <cellStyle name="0]_ITOCPX" xfId="1270" xr:uid="{00000000-0005-0000-0000-00005F000000}"/>
    <cellStyle name="14::Color [Empty]:True:False:Color [Empty]:Right:None:" xfId="60" xr:uid="{00000000-0005-0000-0000-000060000000}"/>
    <cellStyle name="14::Color [Empty]:True:False:Color [Empty]:Right:None: 10" xfId="61" xr:uid="{00000000-0005-0000-0000-000061000000}"/>
    <cellStyle name="14::Color [Empty]:True:False:Color [Empty]:Right:None: 2" xfId="62" xr:uid="{00000000-0005-0000-0000-000062000000}"/>
    <cellStyle name="14::Color [Empty]:True:False:Color [Empty]:Right:None: 3" xfId="63" xr:uid="{00000000-0005-0000-0000-000063000000}"/>
    <cellStyle name="14::Color [Empty]:True:False:Color [Empty]:Right:None: 4" xfId="64" xr:uid="{00000000-0005-0000-0000-000064000000}"/>
    <cellStyle name="14::Color [Empty]:True:False:Color [Empty]:Right:None: 5" xfId="65" xr:uid="{00000000-0005-0000-0000-000065000000}"/>
    <cellStyle name="14::Color [Empty]:True:False:Color [Empty]:Right:None: 6" xfId="66" xr:uid="{00000000-0005-0000-0000-000066000000}"/>
    <cellStyle name="14::Color [Empty]:True:False:Color [Empty]:Right:None: 7" xfId="67" xr:uid="{00000000-0005-0000-0000-000067000000}"/>
    <cellStyle name="14::Color [Empty]:True:False:Color [Empty]:Right:None: 8" xfId="68" xr:uid="{00000000-0005-0000-0000-000068000000}"/>
    <cellStyle name="14::Color [Empty]:True:False:Color [Empty]:Right:None: 9" xfId="69" xr:uid="{00000000-0005-0000-0000-000069000000}"/>
    <cellStyle name="14::Color [Empty]:True:False:Color [Empty]:Right:None:_FAM GTEF_Lead 31.7.10" xfId="70" xr:uid="{00000000-0005-0000-0000-00006A000000}"/>
    <cellStyle name="20% - Accent1" xfId="149" builtinId="30" customBuiltin="1"/>
    <cellStyle name="20% - Accent1 10" xfId="71" xr:uid="{00000000-0005-0000-0000-00006C000000}"/>
    <cellStyle name="20% - Accent1 11" xfId="72" xr:uid="{00000000-0005-0000-0000-00006D000000}"/>
    <cellStyle name="20% - Accent1 12" xfId="73" xr:uid="{00000000-0005-0000-0000-00006E000000}"/>
    <cellStyle name="20% - Accent1 13" xfId="74" xr:uid="{00000000-0005-0000-0000-00006F000000}"/>
    <cellStyle name="20% - Accent1 14" xfId="75" xr:uid="{00000000-0005-0000-0000-000070000000}"/>
    <cellStyle name="20% - Accent1 15" xfId="2557" xr:uid="{00000000-0005-0000-0000-000071000000}"/>
    <cellStyle name="20% - Accent1 2" xfId="76" xr:uid="{00000000-0005-0000-0000-000072000000}"/>
    <cellStyle name="20% - Accent1 2 2" xfId="2559" xr:uid="{00000000-0005-0000-0000-000073000000}"/>
    <cellStyle name="20% - Accent1 2 3" xfId="2558" xr:uid="{00000000-0005-0000-0000-000074000000}"/>
    <cellStyle name="20% - Accent1 3" xfId="77" xr:uid="{00000000-0005-0000-0000-000075000000}"/>
    <cellStyle name="20% - Accent1 4" xfId="78" xr:uid="{00000000-0005-0000-0000-000076000000}"/>
    <cellStyle name="20% - Accent1 5" xfId="79" xr:uid="{00000000-0005-0000-0000-000077000000}"/>
    <cellStyle name="20% - Accent1 6" xfId="80" xr:uid="{00000000-0005-0000-0000-000078000000}"/>
    <cellStyle name="20% - Accent1 7" xfId="81" xr:uid="{00000000-0005-0000-0000-000079000000}"/>
    <cellStyle name="20% - Accent1 8" xfId="82" xr:uid="{00000000-0005-0000-0000-00007A000000}"/>
    <cellStyle name="20% - Accent1 9" xfId="83" xr:uid="{00000000-0005-0000-0000-00007B000000}"/>
    <cellStyle name="20% - Accent2" xfId="150" builtinId="34" customBuiltin="1"/>
    <cellStyle name="20% - Accent2 10" xfId="84" xr:uid="{00000000-0005-0000-0000-00007D000000}"/>
    <cellStyle name="20% - Accent2 11" xfId="85" xr:uid="{00000000-0005-0000-0000-00007E000000}"/>
    <cellStyle name="20% - Accent2 12" xfId="86" xr:uid="{00000000-0005-0000-0000-00007F000000}"/>
    <cellStyle name="20% - Accent2 13" xfId="87" xr:uid="{00000000-0005-0000-0000-000080000000}"/>
    <cellStyle name="20% - Accent2 14" xfId="88" xr:uid="{00000000-0005-0000-0000-000081000000}"/>
    <cellStyle name="20% - Accent2 15" xfId="2560" xr:uid="{00000000-0005-0000-0000-000082000000}"/>
    <cellStyle name="20% - Accent2 2" xfId="89" xr:uid="{00000000-0005-0000-0000-000083000000}"/>
    <cellStyle name="20% - Accent2 2 2" xfId="2562" xr:uid="{00000000-0005-0000-0000-000084000000}"/>
    <cellStyle name="20% - Accent2 2 3" xfId="2561" xr:uid="{00000000-0005-0000-0000-000085000000}"/>
    <cellStyle name="20% - Accent2 3" xfId="90" xr:uid="{00000000-0005-0000-0000-000086000000}"/>
    <cellStyle name="20% - Accent2 4" xfId="91" xr:uid="{00000000-0005-0000-0000-000087000000}"/>
    <cellStyle name="20% - Accent2 5" xfId="92" xr:uid="{00000000-0005-0000-0000-000088000000}"/>
    <cellStyle name="20% - Accent2 6" xfId="93" xr:uid="{00000000-0005-0000-0000-000089000000}"/>
    <cellStyle name="20% - Accent2 7" xfId="94" xr:uid="{00000000-0005-0000-0000-00008A000000}"/>
    <cellStyle name="20% - Accent2 8" xfId="95" xr:uid="{00000000-0005-0000-0000-00008B000000}"/>
    <cellStyle name="20% - Accent2 9" xfId="96" xr:uid="{00000000-0005-0000-0000-00008C000000}"/>
    <cellStyle name="20% - Accent3" xfId="151" builtinId="38" customBuiltin="1"/>
    <cellStyle name="20% - Accent3 10" xfId="97" xr:uid="{00000000-0005-0000-0000-00008E000000}"/>
    <cellStyle name="20% - Accent3 11" xfId="98" xr:uid="{00000000-0005-0000-0000-00008F000000}"/>
    <cellStyle name="20% - Accent3 12" xfId="99" xr:uid="{00000000-0005-0000-0000-000090000000}"/>
    <cellStyle name="20% - Accent3 13" xfId="100" xr:uid="{00000000-0005-0000-0000-000091000000}"/>
    <cellStyle name="20% - Accent3 14" xfId="101" xr:uid="{00000000-0005-0000-0000-000092000000}"/>
    <cellStyle name="20% - Accent3 15" xfId="2563" xr:uid="{00000000-0005-0000-0000-000093000000}"/>
    <cellStyle name="20% - Accent3 2" xfId="102" xr:uid="{00000000-0005-0000-0000-000094000000}"/>
    <cellStyle name="20% - Accent3 2 2" xfId="2565" xr:uid="{00000000-0005-0000-0000-000095000000}"/>
    <cellStyle name="20% - Accent3 2 3" xfId="2564" xr:uid="{00000000-0005-0000-0000-000096000000}"/>
    <cellStyle name="20% - Accent3 3" xfId="103" xr:uid="{00000000-0005-0000-0000-000097000000}"/>
    <cellStyle name="20% - Accent3 4" xfId="104" xr:uid="{00000000-0005-0000-0000-000098000000}"/>
    <cellStyle name="20% - Accent3 5" xfId="105" xr:uid="{00000000-0005-0000-0000-000099000000}"/>
    <cellStyle name="20% - Accent3 6" xfId="106" xr:uid="{00000000-0005-0000-0000-00009A000000}"/>
    <cellStyle name="20% - Accent3 7" xfId="107" xr:uid="{00000000-0005-0000-0000-00009B000000}"/>
    <cellStyle name="20% - Accent3 8" xfId="108" xr:uid="{00000000-0005-0000-0000-00009C000000}"/>
    <cellStyle name="20% - Accent3 9" xfId="109" xr:uid="{00000000-0005-0000-0000-00009D000000}"/>
    <cellStyle name="20% - Accent4" xfId="152" builtinId="42" customBuiltin="1"/>
    <cellStyle name="20% - Accent4 10" xfId="110" xr:uid="{00000000-0005-0000-0000-00009F000000}"/>
    <cellStyle name="20% - Accent4 11" xfId="111" xr:uid="{00000000-0005-0000-0000-0000A0000000}"/>
    <cellStyle name="20% - Accent4 12" xfId="112" xr:uid="{00000000-0005-0000-0000-0000A1000000}"/>
    <cellStyle name="20% - Accent4 13" xfId="113" xr:uid="{00000000-0005-0000-0000-0000A2000000}"/>
    <cellStyle name="20% - Accent4 14" xfId="114" xr:uid="{00000000-0005-0000-0000-0000A3000000}"/>
    <cellStyle name="20% - Accent4 15" xfId="2566" xr:uid="{00000000-0005-0000-0000-0000A4000000}"/>
    <cellStyle name="20% - Accent4 2" xfId="115" xr:uid="{00000000-0005-0000-0000-0000A5000000}"/>
    <cellStyle name="20% - Accent4 2 2" xfId="2568" xr:uid="{00000000-0005-0000-0000-0000A6000000}"/>
    <cellStyle name="20% - Accent4 2 3" xfId="2567" xr:uid="{00000000-0005-0000-0000-0000A7000000}"/>
    <cellStyle name="20% - Accent4 3" xfId="116" xr:uid="{00000000-0005-0000-0000-0000A8000000}"/>
    <cellStyle name="20% - Accent4 4" xfId="117" xr:uid="{00000000-0005-0000-0000-0000A9000000}"/>
    <cellStyle name="20% - Accent4 5" xfId="118" xr:uid="{00000000-0005-0000-0000-0000AA000000}"/>
    <cellStyle name="20% - Accent4 6" xfId="119" xr:uid="{00000000-0005-0000-0000-0000AB000000}"/>
    <cellStyle name="20% - Accent4 7" xfId="120" xr:uid="{00000000-0005-0000-0000-0000AC000000}"/>
    <cellStyle name="20% - Accent4 8" xfId="121" xr:uid="{00000000-0005-0000-0000-0000AD000000}"/>
    <cellStyle name="20% - Accent4 9" xfId="122" xr:uid="{00000000-0005-0000-0000-0000AE000000}"/>
    <cellStyle name="20% - Accent5" xfId="153" builtinId="46" customBuiltin="1"/>
    <cellStyle name="20% - Accent5 10" xfId="123" xr:uid="{00000000-0005-0000-0000-0000B0000000}"/>
    <cellStyle name="20% - Accent5 11" xfId="124" xr:uid="{00000000-0005-0000-0000-0000B1000000}"/>
    <cellStyle name="20% - Accent5 12" xfId="125" xr:uid="{00000000-0005-0000-0000-0000B2000000}"/>
    <cellStyle name="20% - Accent5 13" xfId="126" xr:uid="{00000000-0005-0000-0000-0000B3000000}"/>
    <cellStyle name="20% - Accent5 14" xfId="127" xr:uid="{00000000-0005-0000-0000-0000B4000000}"/>
    <cellStyle name="20% - Accent5 15" xfId="2569" xr:uid="{00000000-0005-0000-0000-0000B5000000}"/>
    <cellStyle name="20% - Accent5 2" xfId="128" xr:uid="{00000000-0005-0000-0000-0000B6000000}"/>
    <cellStyle name="20% - Accent5 2 2" xfId="2571" xr:uid="{00000000-0005-0000-0000-0000B7000000}"/>
    <cellStyle name="20% - Accent5 2 3" xfId="2570" xr:uid="{00000000-0005-0000-0000-0000B8000000}"/>
    <cellStyle name="20% - Accent5 3" xfId="129" xr:uid="{00000000-0005-0000-0000-0000B9000000}"/>
    <cellStyle name="20% - Accent5 4" xfId="130" xr:uid="{00000000-0005-0000-0000-0000BA000000}"/>
    <cellStyle name="20% - Accent5 5" xfId="131" xr:uid="{00000000-0005-0000-0000-0000BB000000}"/>
    <cellStyle name="20% - Accent5 6" xfId="132" xr:uid="{00000000-0005-0000-0000-0000BC000000}"/>
    <cellStyle name="20% - Accent5 7" xfId="133" xr:uid="{00000000-0005-0000-0000-0000BD000000}"/>
    <cellStyle name="20% - Accent5 8" xfId="134" xr:uid="{00000000-0005-0000-0000-0000BE000000}"/>
    <cellStyle name="20% - Accent5 9" xfId="135" xr:uid="{00000000-0005-0000-0000-0000BF000000}"/>
    <cellStyle name="20% - Accent6" xfId="154" builtinId="50" customBuiltin="1"/>
    <cellStyle name="20% - Accent6 10" xfId="136" xr:uid="{00000000-0005-0000-0000-0000C1000000}"/>
    <cellStyle name="20% - Accent6 11" xfId="137" xr:uid="{00000000-0005-0000-0000-0000C2000000}"/>
    <cellStyle name="20% - Accent6 12" xfId="138" xr:uid="{00000000-0005-0000-0000-0000C3000000}"/>
    <cellStyle name="20% - Accent6 13" xfId="139" xr:uid="{00000000-0005-0000-0000-0000C4000000}"/>
    <cellStyle name="20% - Accent6 14" xfId="140" xr:uid="{00000000-0005-0000-0000-0000C5000000}"/>
    <cellStyle name="20% - Accent6 15" xfId="2572" xr:uid="{00000000-0005-0000-0000-0000C6000000}"/>
    <cellStyle name="20% - Accent6 2" xfId="141" xr:uid="{00000000-0005-0000-0000-0000C7000000}"/>
    <cellStyle name="20% - Accent6 2 2" xfId="2574" xr:uid="{00000000-0005-0000-0000-0000C8000000}"/>
    <cellStyle name="20% - Accent6 2 3" xfId="2573" xr:uid="{00000000-0005-0000-0000-0000C9000000}"/>
    <cellStyle name="20% - Accent6 3" xfId="142" xr:uid="{00000000-0005-0000-0000-0000CA000000}"/>
    <cellStyle name="20% - Accent6 4" xfId="143" xr:uid="{00000000-0005-0000-0000-0000CB000000}"/>
    <cellStyle name="20% - Accent6 5" xfId="144" xr:uid="{00000000-0005-0000-0000-0000CC000000}"/>
    <cellStyle name="20% - Accent6 6" xfId="145" xr:uid="{00000000-0005-0000-0000-0000CD000000}"/>
    <cellStyle name="20% - Accent6 7" xfId="146" xr:uid="{00000000-0005-0000-0000-0000CE000000}"/>
    <cellStyle name="20% - Accent6 8" xfId="147" xr:uid="{00000000-0005-0000-0000-0000CF000000}"/>
    <cellStyle name="20% - Accent6 9" xfId="148" xr:uid="{00000000-0005-0000-0000-0000D0000000}"/>
    <cellStyle name="20% - ส่วนที่ถูกเน้น1 2" xfId="2575" xr:uid="{00000000-0005-0000-0000-0000D1000000}"/>
    <cellStyle name="20% - ส่วนที่ถูกเน้น2 2" xfId="2576" xr:uid="{00000000-0005-0000-0000-0000D2000000}"/>
    <cellStyle name="20% - ส่วนที่ถูกเน้น3 2" xfId="2577" xr:uid="{00000000-0005-0000-0000-0000D3000000}"/>
    <cellStyle name="20% - ส่วนที่ถูกเน้น4 2" xfId="2578" xr:uid="{00000000-0005-0000-0000-0000D4000000}"/>
    <cellStyle name="20% - ส่วนที่ถูกเน้น5 2" xfId="2579" xr:uid="{00000000-0005-0000-0000-0000D5000000}"/>
    <cellStyle name="20% - ส่วนที่ถูกเน้น6 2" xfId="2580" xr:uid="{00000000-0005-0000-0000-0000D6000000}"/>
    <cellStyle name="๒๖๋_x000d_A_x0001_" xfId="155" xr:uid="{00000000-0005-0000-0000-0000D7000000}"/>
    <cellStyle name="๒๖๋_x000d_A_x0001_ 10" xfId="156" xr:uid="{00000000-0005-0000-0000-0000D8000000}"/>
    <cellStyle name="๒๖๋_x000d_A_x0001_ 11" xfId="157" xr:uid="{00000000-0005-0000-0000-0000D9000000}"/>
    <cellStyle name="๒๖๋_x000d_A_x0001_ 2" xfId="158" xr:uid="{00000000-0005-0000-0000-0000DA000000}"/>
    <cellStyle name="๒๖๋_x000d_A_x0001_ 2 2" xfId="159" xr:uid="{00000000-0005-0000-0000-0000DB000000}"/>
    <cellStyle name="๒๖๋_x000d_A_x0001_ 2 3" xfId="160" xr:uid="{00000000-0005-0000-0000-0000DC000000}"/>
    <cellStyle name="๒๖๋_x000d_A_x0001_ 2 4" xfId="161" xr:uid="{00000000-0005-0000-0000-0000DD000000}"/>
    <cellStyle name="๒๖๋_x000d_A_x0001_ 2 5" xfId="162" xr:uid="{00000000-0005-0000-0000-0000DE000000}"/>
    <cellStyle name="๒๖๋_x000d_A_x0001_ 3" xfId="163" xr:uid="{00000000-0005-0000-0000-0000DF000000}"/>
    <cellStyle name="๒๖๋_x000d_A_x0001_ 4" xfId="164" xr:uid="{00000000-0005-0000-0000-0000E0000000}"/>
    <cellStyle name="๒๖๋_x000d_A_x0001_ 5" xfId="165" xr:uid="{00000000-0005-0000-0000-0000E1000000}"/>
    <cellStyle name="๒๖๋_x000d_A_x0001_ 6" xfId="166" xr:uid="{00000000-0005-0000-0000-0000E2000000}"/>
    <cellStyle name="๒๖๋_x000d_A_x0001_ 7" xfId="167" xr:uid="{00000000-0005-0000-0000-0000E3000000}"/>
    <cellStyle name="๒๖๋_x000d_A_x0001_ 8" xfId="168" xr:uid="{00000000-0005-0000-0000-0000E4000000}"/>
    <cellStyle name="๒๖๋_x000d_A_x0001_ 9" xfId="169" xr:uid="{00000000-0005-0000-0000-0000E5000000}"/>
    <cellStyle name="๒Wลว - Style1" xfId="2581" xr:uid="{00000000-0005-0000-0000-0000E6000000}"/>
    <cellStyle name="๒Wลว - Style2" xfId="2582" xr:uid="{00000000-0005-0000-0000-0000E7000000}"/>
    <cellStyle name="๒Wลว - Style3" xfId="2583" xr:uid="{00000000-0005-0000-0000-0000E8000000}"/>
    <cellStyle name="๒Wลว - Style4" xfId="2584" xr:uid="{00000000-0005-0000-0000-0000E9000000}"/>
    <cellStyle name="๒Wลว - Style5" xfId="2585" xr:uid="{00000000-0005-0000-0000-0000EA000000}"/>
    <cellStyle name="๒Wลว - Style6" xfId="2586" xr:uid="{00000000-0005-0000-0000-0000EB000000}"/>
    <cellStyle name="๒Wลว - Style7" xfId="2587" xr:uid="{00000000-0005-0000-0000-0000EC000000}"/>
    <cellStyle name="๒Wลว - Style8" xfId="2588" xr:uid="{00000000-0005-0000-0000-0000ED000000}"/>
    <cellStyle name="³f¹E[0]_laroux" xfId="170" xr:uid="{00000000-0005-0000-0000-0000EE000000}"/>
    <cellStyle name="³f¹ô_laroux" xfId="171" xr:uid="{00000000-0005-0000-0000-0000EF000000}"/>
    <cellStyle name="40% - Accent1" xfId="250" builtinId="31" customBuiltin="1"/>
    <cellStyle name="40% - Accent1 10" xfId="172" xr:uid="{00000000-0005-0000-0000-0000F1000000}"/>
    <cellStyle name="40% - Accent1 11" xfId="173" xr:uid="{00000000-0005-0000-0000-0000F2000000}"/>
    <cellStyle name="40% - Accent1 12" xfId="174" xr:uid="{00000000-0005-0000-0000-0000F3000000}"/>
    <cellStyle name="40% - Accent1 13" xfId="175" xr:uid="{00000000-0005-0000-0000-0000F4000000}"/>
    <cellStyle name="40% - Accent1 14" xfId="176" xr:uid="{00000000-0005-0000-0000-0000F5000000}"/>
    <cellStyle name="40% - Accent1 15" xfId="2589" xr:uid="{00000000-0005-0000-0000-0000F6000000}"/>
    <cellStyle name="40% - Accent1 2" xfId="177" xr:uid="{00000000-0005-0000-0000-0000F7000000}"/>
    <cellStyle name="40% - Accent1 2 2" xfId="2591" xr:uid="{00000000-0005-0000-0000-0000F8000000}"/>
    <cellStyle name="40% - Accent1 2 3" xfId="2590" xr:uid="{00000000-0005-0000-0000-0000F9000000}"/>
    <cellStyle name="40% - Accent1 3" xfId="178" xr:uid="{00000000-0005-0000-0000-0000FA000000}"/>
    <cellStyle name="40% - Accent1 4" xfId="179" xr:uid="{00000000-0005-0000-0000-0000FB000000}"/>
    <cellStyle name="40% - Accent1 5" xfId="180" xr:uid="{00000000-0005-0000-0000-0000FC000000}"/>
    <cellStyle name="40% - Accent1 6" xfId="181" xr:uid="{00000000-0005-0000-0000-0000FD000000}"/>
    <cellStyle name="40% - Accent1 7" xfId="182" xr:uid="{00000000-0005-0000-0000-0000FE000000}"/>
    <cellStyle name="40% - Accent1 8" xfId="183" xr:uid="{00000000-0005-0000-0000-0000FF000000}"/>
    <cellStyle name="40% - Accent1 9" xfId="184" xr:uid="{00000000-0005-0000-0000-000000010000}"/>
    <cellStyle name="40% - Accent2" xfId="251" builtinId="35" customBuiltin="1"/>
    <cellStyle name="40% - Accent2 10" xfId="185" xr:uid="{00000000-0005-0000-0000-000002010000}"/>
    <cellStyle name="40% - Accent2 11" xfId="186" xr:uid="{00000000-0005-0000-0000-000003010000}"/>
    <cellStyle name="40% - Accent2 12" xfId="187" xr:uid="{00000000-0005-0000-0000-000004010000}"/>
    <cellStyle name="40% - Accent2 13" xfId="188" xr:uid="{00000000-0005-0000-0000-000005010000}"/>
    <cellStyle name="40% - Accent2 14" xfId="189" xr:uid="{00000000-0005-0000-0000-000006010000}"/>
    <cellStyle name="40% - Accent2 15" xfId="2592" xr:uid="{00000000-0005-0000-0000-000007010000}"/>
    <cellStyle name="40% - Accent2 2" xfId="190" xr:uid="{00000000-0005-0000-0000-000008010000}"/>
    <cellStyle name="40% - Accent2 2 2" xfId="2594" xr:uid="{00000000-0005-0000-0000-000009010000}"/>
    <cellStyle name="40% - Accent2 2 3" xfId="2593" xr:uid="{00000000-0005-0000-0000-00000A010000}"/>
    <cellStyle name="40% - Accent2 3" xfId="191" xr:uid="{00000000-0005-0000-0000-00000B010000}"/>
    <cellStyle name="40% - Accent2 4" xfId="192" xr:uid="{00000000-0005-0000-0000-00000C010000}"/>
    <cellStyle name="40% - Accent2 5" xfId="193" xr:uid="{00000000-0005-0000-0000-00000D010000}"/>
    <cellStyle name="40% - Accent2 6" xfId="194" xr:uid="{00000000-0005-0000-0000-00000E010000}"/>
    <cellStyle name="40% - Accent2 7" xfId="195" xr:uid="{00000000-0005-0000-0000-00000F010000}"/>
    <cellStyle name="40% - Accent2 8" xfId="196" xr:uid="{00000000-0005-0000-0000-000010010000}"/>
    <cellStyle name="40% - Accent2 9" xfId="197" xr:uid="{00000000-0005-0000-0000-000011010000}"/>
    <cellStyle name="40% - Accent3" xfId="252" builtinId="39" customBuiltin="1"/>
    <cellStyle name="40% - Accent3 10" xfId="198" xr:uid="{00000000-0005-0000-0000-000013010000}"/>
    <cellStyle name="40% - Accent3 11" xfId="199" xr:uid="{00000000-0005-0000-0000-000014010000}"/>
    <cellStyle name="40% - Accent3 12" xfId="200" xr:uid="{00000000-0005-0000-0000-000015010000}"/>
    <cellStyle name="40% - Accent3 13" xfId="201" xr:uid="{00000000-0005-0000-0000-000016010000}"/>
    <cellStyle name="40% - Accent3 14" xfId="202" xr:uid="{00000000-0005-0000-0000-000017010000}"/>
    <cellStyle name="40% - Accent3 15" xfId="2595" xr:uid="{00000000-0005-0000-0000-000018010000}"/>
    <cellStyle name="40% - Accent3 2" xfId="203" xr:uid="{00000000-0005-0000-0000-000019010000}"/>
    <cellStyle name="40% - Accent3 2 2" xfId="2597" xr:uid="{00000000-0005-0000-0000-00001A010000}"/>
    <cellStyle name="40% - Accent3 2 3" xfId="2596" xr:uid="{00000000-0005-0000-0000-00001B010000}"/>
    <cellStyle name="40% - Accent3 3" xfId="204" xr:uid="{00000000-0005-0000-0000-00001C010000}"/>
    <cellStyle name="40% - Accent3 4" xfId="205" xr:uid="{00000000-0005-0000-0000-00001D010000}"/>
    <cellStyle name="40% - Accent3 5" xfId="206" xr:uid="{00000000-0005-0000-0000-00001E010000}"/>
    <cellStyle name="40% - Accent3 6" xfId="207" xr:uid="{00000000-0005-0000-0000-00001F010000}"/>
    <cellStyle name="40% - Accent3 7" xfId="208" xr:uid="{00000000-0005-0000-0000-000020010000}"/>
    <cellStyle name="40% - Accent3 8" xfId="209" xr:uid="{00000000-0005-0000-0000-000021010000}"/>
    <cellStyle name="40% - Accent3 9" xfId="210" xr:uid="{00000000-0005-0000-0000-000022010000}"/>
    <cellStyle name="40% - Accent4" xfId="253" builtinId="43" customBuiltin="1"/>
    <cellStyle name="40% - Accent4 10" xfId="211" xr:uid="{00000000-0005-0000-0000-000024010000}"/>
    <cellStyle name="40% - Accent4 11" xfId="212" xr:uid="{00000000-0005-0000-0000-000025010000}"/>
    <cellStyle name="40% - Accent4 12" xfId="213" xr:uid="{00000000-0005-0000-0000-000026010000}"/>
    <cellStyle name="40% - Accent4 13" xfId="214" xr:uid="{00000000-0005-0000-0000-000027010000}"/>
    <cellStyle name="40% - Accent4 14" xfId="215" xr:uid="{00000000-0005-0000-0000-000028010000}"/>
    <cellStyle name="40% - Accent4 15" xfId="2598" xr:uid="{00000000-0005-0000-0000-000029010000}"/>
    <cellStyle name="40% - Accent4 2" xfId="216" xr:uid="{00000000-0005-0000-0000-00002A010000}"/>
    <cellStyle name="40% - Accent4 2 2" xfId="2600" xr:uid="{00000000-0005-0000-0000-00002B010000}"/>
    <cellStyle name="40% - Accent4 2 3" xfId="2599" xr:uid="{00000000-0005-0000-0000-00002C010000}"/>
    <cellStyle name="40% - Accent4 3" xfId="217" xr:uid="{00000000-0005-0000-0000-00002D010000}"/>
    <cellStyle name="40% - Accent4 4" xfId="218" xr:uid="{00000000-0005-0000-0000-00002E010000}"/>
    <cellStyle name="40% - Accent4 5" xfId="219" xr:uid="{00000000-0005-0000-0000-00002F010000}"/>
    <cellStyle name="40% - Accent4 6" xfId="220" xr:uid="{00000000-0005-0000-0000-000030010000}"/>
    <cellStyle name="40% - Accent4 7" xfId="221" xr:uid="{00000000-0005-0000-0000-000031010000}"/>
    <cellStyle name="40% - Accent4 8" xfId="222" xr:uid="{00000000-0005-0000-0000-000032010000}"/>
    <cellStyle name="40% - Accent4 9" xfId="223" xr:uid="{00000000-0005-0000-0000-000033010000}"/>
    <cellStyle name="40% - Accent5" xfId="254" builtinId="47" customBuiltin="1"/>
    <cellStyle name="40% - Accent5 10" xfId="224" xr:uid="{00000000-0005-0000-0000-000035010000}"/>
    <cellStyle name="40% - Accent5 11" xfId="225" xr:uid="{00000000-0005-0000-0000-000036010000}"/>
    <cellStyle name="40% - Accent5 12" xfId="226" xr:uid="{00000000-0005-0000-0000-000037010000}"/>
    <cellStyle name="40% - Accent5 13" xfId="227" xr:uid="{00000000-0005-0000-0000-000038010000}"/>
    <cellStyle name="40% - Accent5 14" xfId="228" xr:uid="{00000000-0005-0000-0000-000039010000}"/>
    <cellStyle name="40% - Accent5 15" xfId="2601" xr:uid="{00000000-0005-0000-0000-00003A010000}"/>
    <cellStyle name="40% - Accent5 2" xfId="229" xr:uid="{00000000-0005-0000-0000-00003B010000}"/>
    <cellStyle name="40% - Accent5 2 2" xfId="2603" xr:uid="{00000000-0005-0000-0000-00003C010000}"/>
    <cellStyle name="40% - Accent5 2 3" xfId="2602" xr:uid="{00000000-0005-0000-0000-00003D010000}"/>
    <cellStyle name="40% - Accent5 3" xfId="230" xr:uid="{00000000-0005-0000-0000-00003E010000}"/>
    <cellStyle name="40% - Accent5 4" xfId="231" xr:uid="{00000000-0005-0000-0000-00003F010000}"/>
    <cellStyle name="40% - Accent5 5" xfId="232" xr:uid="{00000000-0005-0000-0000-000040010000}"/>
    <cellStyle name="40% - Accent5 6" xfId="233" xr:uid="{00000000-0005-0000-0000-000041010000}"/>
    <cellStyle name="40% - Accent5 7" xfId="234" xr:uid="{00000000-0005-0000-0000-000042010000}"/>
    <cellStyle name="40% - Accent5 8" xfId="235" xr:uid="{00000000-0005-0000-0000-000043010000}"/>
    <cellStyle name="40% - Accent5 9" xfId="236" xr:uid="{00000000-0005-0000-0000-000044010000}"/>
    <cellStyle name="40% - Accent6" xfId="255" builtinId="51" customBuiltin="1"/>
    <cellStyle name="40% - Accent6 10" xfId="237" xr:uid="{00000000-0005-0000-0000-000046010000}"/>
    <cellStyle name="40% - Accent6 11" xfId="238" xr:uid="{00000000-0005-0000-0000-000047010000}"/>
    <cellStyle name="40% - Accent6 12" xfId="239" xr:uid="{00000000-0005-0000-0000-000048010000}"/>
    <cellStyle name="40% - Accent6 13" xfId="240" xr:uid="{00000000-0005-0000-0000-000049010000}"/>
    <cellStyle name="40% - Accent6 14" xfId="241" xr:uid="{00000000-0005-0000-0000-00004A010000}"/>
    <cellStyle name="40% - Accent6 15" xfId="2604" xr:uid="{00000000-0005-0000-0000-00004B010000}"/>
    <cellStyle name="40% - Accent6 2" xfId="242" xr:uid="{00000000-0005-0000-0000-00004C010000}"/>
    <cellStyle name="40% - Accent6 2 2" xfId="2606" xr:uid="{00000000-0005-0000-0000-00004D010000}"/>
    <cellStyle name="40% - Accent6 2 3" xfId="2605" xr:uid="{00000000-0005-0000-0000-00004E010000}"/>
    <cellStyle name="40% - Accent6 3" xfId="243" xr:uid="{00000000-0005-0000-0000-00004F010000}"/>
    <cellStyle name="40% - Accent6 4" xfId="244" xr:uid="{00000000-0005-0000-0000-000050010000}"/>
    <cellStyle name="40% - Accent6 5" xfId="245" xr:uid="{00000000-0005-0000-0000-000051010000}"/>
    <cellStyle name="40% - Accent6 6" xfId="246" xr:uid="{00000000-0005-0000-0000-000052010000}"/>
    <cellStyle name="40% - Accent6 7" xfId="247" xr:uid="{00000000-0005-0000-0000-000053010000}"/>
    <cellStyle name="40% - Accent6 8" xfId="248" xr:uid="{00000000-0005-0000-0000-000054010000}"/>
    <cellStyle name="40% - Accent6 9" xfId="249" xr:uid="{00000000-0005-0000-0000-000055010000}"/>
    <cellStyle name="40% - ส่วนที่ถูกเน้น1 2" xfId="2607" xr:uid="{00000000-0005-0000-0000-000056010000}"/>
    <cellStyle name="40% - ส่วนที่ถูกเน้น2 2" xfId="2608" xr:uid="{00000000-0005-0000-0000-000057010000}"/>
    <cellStyle name="40% - ส่วนที่ถูกเน้น3 2" xfId="2609" xr:uid="{00000000-0005-0000-0000-000058010000}"/>
    <cellStyle name="40% - ส่วนที่ถูกเน้น4 2" xfId="2610" xr:uid="{00000000-0005-0000-0000-000059010000}"/>
    <cellStyle name="40% - ส่วนที่ถูกเน้น5 2" xfId="2611" xr:uid="{00000000-0005-0000-0000-00005A010000}"/>
    <cellStyle name="40% - ส่วนที่ถูกเน้น6 2" xfId="2612" xr:uid="{00000000-0005-0000-0000-00005B010000}"/>
    <cellStyle name="60% - Accent1" xfId="334" builtinId="32" customBuiltin="1"/>
    <cellStyle name="60% - Accent1 10" xfId="256" xr:uid="{00000000-0005-0000-0000-00005D010000}"/>
    <cellStyle name="60% - Accent1 11" xfId="257" xr:uid="{00000000-0005-0000-0000-00005E010000}"/>
    <cellStyle name="60% - Accent1 12" xfId="258" xr:uid="{00000000-0005-0000-0000-00005F010000}"/>
    <cellStyle name="60% - Accent1 13" xfId="259" xr:uid="{00000000-0005-0000-0000-000060010000}"/>
    <cellStyle name="60% - Accent1 14" xfId="260" xr:uid="{00000000-0005-0000-0000-000061010000}"/>
    <cellStyle name="60% - Accent1 15" xfId="2613" xr:uid="{00000000-0005-0000-0000-000062010000}"/>
    <cellStyle name="60% - Accent1 2" xfId="261" xr:uid="{00000000-0005-0000-0000-000063010000}"/>
    <cellStyle name="60% - Accent1 2 2" xfId="2615" xr:uid="{00000000-0005-0000-0000-000064010000}"/>
    <cellStyle name="60% - Accent1 2 3" xfId="2614" xr:uid="{00000000-0005-0000-0000-000065010000}"/>
    <cellStyle name="60% - Accent1 3" xfId="262" xr:uid="{00000000-0005-0000-0000-000066010000}"/>
    <cellStyle name="60% - Accent1 4" xfId="263" xr:uid="{00000000-0005-0000-0000-000067010000}"/>
    <cellStyle name="60% - Accent1 5" xfId="264" xr:uid="{00000000-0005-0000-0000-000068010000}"/>
    <cellStyle name="60% - Accent1 6" xfId="265" xr:uid="{00000000-0005-0000-0000-000069010000}"/>
    <cellStyle name="60% - Accent1 7" xfId="266" xr:uid="{00000000-0005-0000-0000-00006A010000}"/>
    <cellStyle name="60% - Accent1 8" xfId="267" xr:uid="{00000000-0005-0000-0000-00006B010000}"/>
    <cellStyle name="60% - Accent1 9" xfId="268" xr:uid="{00000000-0005-0000-0000-00006C010000}"/>
    <cellStyle name="60% - Accent2" xfId="335" builtinId="36" customBuiltin="1"/>
    <cellStyle name="60% - Accent2 10" xfId="269" xr:uid="{00000000-0005-0000-0000-00006E010000}"/>
    <cellStyle name="60% - Accent2 11" xfId="270" xr:uid="{00000000-0005-0000-0000-00006F010000}"/>
    <cellStyle name="60% - Accent2 12" xfId="271" xr:uid="{00000000-0005-0000-0000-000070010000}"/>
    <cellStyle name="60% - Accent2 13" xfId="272" xr:uid="{00000000-0005-0000-0000-000071010000}"/>
    <cellStyle name="60% - Accent2 14" xfId="273" xr:uid="{00000000-0005-0000-0000-000072010000}"/>
    <cellStyle name="60% - Accent2 15" xfId="2616" xr:uid="{00000000-0005-0000-0000-000073010000}"/>
    <cellStyle name="60% - Accent2 2" xfId="274" xr:uid="{00000000-0005-0000-0000-000074010000}"/>
    <cellStyle name="60% - Accent2 2 2" xfId="2618" xr:uid="{00000000-0005-0000-0000-000075010000}"/>
    <cellStyle name="60% - Accent2 2 3" xfId="2617" xr:uid="{00000000-0005-0000-0000-000076010000}"/>
    <cellStyle name="60% - Accent2 3" xfId="275" xr:uid="{00000000-0005-0000-0000-000077010000}"/>
    <cellStyle name="60% - Accent2 4" xfId="276" xr:uid="{00000000-0005-0000-0000-000078010000}"/>
    <cellStyle name="60% - Accent2 5" xfId="277" xr:uid="{00000000-0005-0000-0000-000079010000}"/>
    <cellStyle name="60% - Accent2 6" xfId="278" xr:uid="{00000000-0005-0000-0000-00007A010000}"/>
    <cellStyle name="60% - Accent2 7" xfId="279" xr:uid="{00000000-0005-0000-0000-00007B010000}"/>
    <cellStyle name="60% - Accent2 8" xfId="280" xr:uid="{00000000-0005-0000-0000-00007C010000}"/>
    <cellStyle name="60% - Accent2 9" xfId="281" xr:uid="{00000000-0005-0000-0000-00007D010000}"/>
    <cellStyle name="60% - Accent3" xfId="336" builtinId="40" customBuiltin="1"/>
    <cellStyle name="60% - Accent3 10" xfId="282" xr:uid="{00000000-0005-0000-0000-00007F010000}"/>
    <cellStyle name="60% - Accent3 11" xfId="283" xr:uid="{00000000-0005-0000-0000-000080010000}"/>
    <cellStyle name="60% - Accent3 12" xfId="284" xr:uid="{00000000-0005-0000-0000-000081010000}"/>
    <cellStyle name="60% - Accent3 13" xfId="285" xr:uid="{00000000-0005-0000-0000-000082010000}"/>
    <cellStyle name="60% - Accent3 14" xfId="286" xr:uid="{00000000-0005-0000-0000-000083010000}"/>
    <cellStyle name="60% - Accent3 15" xfId="2619" xr:uid="{00000000-0005-0000-0000-000084010000}"/>
    <cellStyle name="60% - Accent3 2" xfId="287" xr:uid="{00000000-0005-0000-0000-000085010000}"/>
    <cellStyle name="60% - Accent3 2 2" xfId="2621" xr:uid="{00000000-0005-0000-0000-000086010000}"/>
    <cellStyle name="60% - Accent3 2 3" xfId="2620" xr:uid="{00000000-0005-0000-0000-000087010000}"/>
    <cellStyle name="60% - Accent3 3" xfId="288" xr:uid="{00000000-0005-0000-0000-000088010000}"/>
    <cellStyle name="60% - Accent3 4" xfId="289" xr:uid="{00000000-0005-0000-0000-000089010000}"/>
    <cellStyle name="60% - Accent3 5" xfId="290" xr:uid="{00000000-0005-0000-0000-00008A010000}"/>
    <cellStyle name="60% - Accent3 6" xfId="291" xr:uid="{00000000-0005-0000-0000-00008B010000}"/>
    <cellStyle name="60% - Accent3 7" xfId="292" xr:uid="{00000000-0005-0000-0000-00008C010000}"/>
    <cellStyle name="60% - Accent3 8" xfId="293" xr:uid="{00000000-0005-0000-0000-00008D010000}"/>
    <cellStyle name="60% - Accent3 9" xfId="294" xr:uid="{00000000-0005-0000-0000-00008E010000}"/>
    <cellStyle name="60% - Accent4" xfId="337" builtinId="44" customBuiltin="1"/>
    <cellStyle name="60% - Accent4 10" xfId="295" xr:uid="{00000000-0005-0000-0000-000090010000}"/>
    <cellStyle name="60% - Accent4 11" xfId="296" xr:uid="{00000000-0005-0000-0000-000091010000}"/>
    <cellStyle name="60% - Accent4 12" xfId="297" xr:uid="{00000000-0005-0000-0000-000092010000}"/>
    <cellStyle name="60% - Accent4 13" xfId="298" xr:uid="{00000000-0005-0000-0000-000093010000}"/>
    <cellStyle name="60% - Accent4 14" xfId="299" xr:uid="{00000000-0005-0000-0000-000094010000}"/>
    <cellStyle name="60% - Accent4 15" xfId="2622" xr:uid="{00000000-0005-0000-0000-000095010000}"/>
    <cellStyle name="60% - Accent4 2" xfId="300" xr:uid="{00000000-0005-0000-0000-000096010000}"/>
    <cellStyle name="60% - Accent4 2 2" xfId="2624" xr:uid="{00000000-0005-0000-0000-000097010000}"/>
    <cellStyle name="60% - Accent4 2 3" xfId="2623" xr:uid="{00000000-0005-0000-0000-000098010000}"/>
    <cellStyle name="60% - Accent4 3" xfId="301" xr:uid="{00000000-0005-0000-0000-000099010000}"/>
    <cellStyle name="60% - Accent4 4" xfId="302" xr:uid="{00000000-0005-0000-0000-00009A010000}"/>
    <cellStyle name="60% - Accent4 5" xfId="303" xr:uid="{00000000-0005-0000-0000-00009B010000}"/>
    <cellStyle name="60% - Accent4 6" xfId="304" xr:uid="{00000000-0005-0000-0000-00009C010000}"/>
    <cellStyle name="60% - Accent4 7" xfId="305" xr:uid="{00000000-0005-0000-0000-00009D010000}"/>
    <cellStyle name="60% - Accent4 8" xfId="306" xr:uid="{00000000-0005-0000-0000-00009E010000}"/>
    <cellStyle name="60% - Accent4 9" xfId="307" xr:uid="{00000000-0005-0000-0000-00009F010000}"/>
    <cellStyle name="60% - Accent5" xfId="338" builtinId="48" customBuiltin="1"/>
    <cellStyle name="60% - Accent5 10" xfId="308" xr:uid="{00000000-0005-0000-0000-0000A1010000}"/>
    <cellStyle name="60% - Accent5 11" xfId="309" xr:uid="{00000000-0005-0000-0000-0000A2010000}"/>
    <cellStyle name="60% - Accent5 12" xfId="310" xr:uid="{00000000-0005-0000-0000-0000A3010000}"/>
    <cellStyle name="60% - Accent5 13" xfId="311" xr:uid="{00000000-0005-0000-0000-0000A4010000}"/>
    <cellStyle name="60% - Accent5 14" xfId="312" xr:uid="{00000000-0005-0000-0000-0000A5010000}"/>
    <cellStyle name="60% - Accent5 15" xfId="2625" xr:uid="{00000000-0005-0000-0000-0000A6010000}"/>
    <cellStyle name="60% - Accent5 2" xfId="313" xr:uid="{00000000-0005-0000-0000-0000A7010000}"/>
    <cellStyle name="60% - Accent5 2 2" xfId="2627" xr:uid="{00000000-0005-0000-0000-0000A8010000}"/>
    <cellStyle name="60% - Accent5 2 3" xfId="2626" xr:uid="{00000000-0005-0000-0000-0000A9010000}"/>
    <cellStyle name="60% - Accent5 3" xfId="314" xr:uid="{00000000-0005-0000-0000-0000AA010000}"/>
    <cellStyle name="60% - Accent5 4" xfId="315" xr:uid="{00000000-0005-0000-0000-0000AB010000}"/>
    <cellStyle name="60% - Accent5 5" xfId="316" xr:uid="{00000000-0005-0000-0000-0000AC010000}"/>
    <cellStyle name="60% - Accent5 6" xfId="317" xr:uid="{00000000-0005-0000-0000-0000AD010000}"/>
    <cellStyle name="60% - Accent5 7" xfId="318" xr:uid="{00000000-0005-0000-0000-0000AE010000}"/>
    <cellStyle name="60% - Accent5 8" xfId="319" xr:uid="{00000000-0005-0000-0000-0000AF010000}"/>
    <cellStyle name="60% - Accent5 9" xfId="320" xr:uid="{00000000-0005-0000-0000-0000B0010000}"/>
    <cellStyle name="60% - Accent6" xfId="339" builtinId="52" customBuiltin="1"/>
    <cellStyle name="60% - Accent6 10" xfId="321" xr:uid="{00000000-0005-0000-0000-0000B2010000}"/>
    <cellStyle name="60% - Accent6 11" xfId="322" xr:uid="{00000000-0005-0000-0000-0000B3010000}"/>
    <cellStyle name="60% - Accent6 12" xfId="323" xr:uid="{00000000-0005-0000-0000-0000B4010000}"/>
    <cellStyle name="60% - Accent6 13" xfId="324" xr:uid="{00000000-0005-0000-0000-0000B5010000}"/>
    <cellStyle name="60% - Accent6 14" xfId="325" xr:uid="{00000000-0005-0000-0000-0000B6010000}"/>
    <cellStyle name="60% - Accent6 15" xfId="2628" xr:uid="{00000000-0005-0000-0000-0000B7010000}"/>
    <cellStyle name="60% - Accent6 2" xfId="326" xr:uid="{00000000-0005-0000-0000-0000B8010000}"/>
    <cellStyle name="60% - Accent6 2 2" xfId="2630" xr:uid="{00000000-0005-0000-0000-0000B9010000}"/>
    <cellStyle name="60% - Accent6 2 3" xfId="2629" xr:uid="{00000000-0005-0000-0000-0000BA010000}"/>
    <cellStyle name="60% - Accent6 3" xfId="327" xr:uid="{00000000-0005-0000-0000-0000BB010000}"/>
    <cellStyle name="60% - Accent6 4" xfId="328" xr:uid="{00000000-0005-0000-0000-0000BC010000}"/>
    <cellStyle name="60% - Accent6 5" xfId="329" xr:uid="{00000000-0005-0000-0000-0000BD010000}"/>
    <cellStyle name="60% - Accent6 6" xfId="330" xr:uid="{00000000-0005-0000-0000-0000BE010000}"/>
    <cellStyle name="60% - Accent6 7" xfId="331" xr:uid="{00000000-0005-0000-0000-0000BF010000}"/>
    <cellStyle name="60% - Accent6 8" xfId="332" xr:uid="{00000000-0005-0000-0000-0000C0010000}"/>
    <cellStyle name="60% - Accent6 9" xfId="333" xr:uid="{00000000-0005-0000-0000-0000C1010000}"/>
    <cellStyle name="60% - ส่วนที่ถูกเน้น1 2" xfId="2631" xr:uid="{00000000-0005-0000-0000-0000C2010000}"/>
    <cellStyle name="60% - ส่วนที่ถูกเน้น2 2" xfId="2632" xr:uid="{00000000-0005-0000-0000-0000C3010000}"/>
    <cellStyle name="60% - ส่วนที่ถูกเน้น3 2" xfId="2633" xr:uid="{00000000-0005-0000-0000-0000C4010000}"/>
    <cellStyle name="60% - ส่วนที่ถูกเน้น4 2" xfId="2634" xr:uid="{00000000-0005-0000-0000-0000C5010000}"/>
    <cellStyle name="60% - ส่วนที่ถูกเน้น5 2" xfId="2635" xr:uid="{00000000-0005-0000-0000-0000C6010000}"/>
    <cellStyle name="60% - ส่วนที่ถูกเน้น6 2" xfId="2636" xr:uid="{00000000-0005-0000-0000-0000C7010000}"/>
    <cellStyle name="6Ab&amp;&amp;L&amp;&quot;Book Antiqua,Regular&quot;&amp;F. &amp;A_x000a_&amp;D, &amp;Tb" xfId="1271" xr:uid="{00000000-0005-0000-0000-0000C8010000}"/>
    <cellStyle name="75" xfId="340" xr:uid="{00000000-0005-0000-0000-0000C9010000}"/>
    <cellStyle name="75 2" xfId="341" xr:uid="{00000000-0005-0000-0000-0000CA010000}"/>
    <cellStyle name="75 2 2" xfId="342" xr:uid="{00000000-0005-0000-0000-0000CB010000}"/>
    <cellStyle name="75 2 3" xfId="343" xr:uid="{00000000-0005-0000-0000-0000CC010000}"/>
    <cellStyle name="75 2 4" xfId="344" xr:uid="{00000000-0005-0000-0000-0000CD010000}"/>
    <cellStyle name="75 2 5" xfId="345" xr:uid="{00000000-0005-0000-0000-0000CE010000}"/>
    <cellStyle name="75 2 6" xfId="2639" xr:uid="{00000000-0005-0000-0000-0000CF010000}"/>
    <cellStyle name="75 2 7" xfId="2638" xr:uid="{00000000-0005-0000-0000-0000D0010000}"/>
    <cellStyle name="75 3" xfId="346" xr:uid="{00000000-0005-0000-0000-0000D1010000}"/>
    <cellStyle name="75 4" xfId="347" xr:uid="{00000000-0005-0000-0000-0000D2010000}"/>
    <cellStyle name="75 5" xfId="348" xr:uid="{00000000-0005-0000-0000-0000D3010000}"/>
    <cellStyle name="75 6" xfId="349" xr:uid="{00000000-0005-0000-0000-0000D4010000}"/>
    <cellStyle name="75 7" xfId="2640" xr:uid="{00000000-0005-0000-0000-0000D5010000}"/>
    <cellStyle name="75 8" xfId="2637" xr:uid="{00000000-0005-0000-0000-0000D6010000}"/>
    <cellStyle name="A_x0001_" xfId="350" xr:uid="{00000000-0005-0000-0000-0000D7010000}"/>
    <cellStyle name="A_x0001_ 10" xfId="351" xr:uid="{00000000-0005-0000-0000-0000D8010000}"/>
    <cellStyle name="A_x0001_ 11" xfId="352" xr:uid="{00000000-0005-0000-0000-0000D9010000}"/>
    <cellStyle name="A_x0001_ 2" xfId="353" xr:uid="{00000000-0005-0000-0000-0000DA010000}"/>
    <cellStyle name="A_x0001_ 2 2" xfId="354" xr:uid="{00000000-0005-0000-0000-0000DB010000}"/>
    <cellStyle name="A_x0001_ 2 3" xfId="355" xr:uid="{00000000-0005-0000-0000-0000DC010000}"/>
    <cellStyle name="A_x0001_ 2 4" xfId="356" xr:uid="{00000000-0005-0000-0000-0000DD010000}"/>
    <cellStyle name="A_x0001_ 2 5" xfId="357" xr:uid="{00000000-0005-0000-0000-0000DE010000}"/>
    <cellStyle name="A_x0001_ 3" xfId="358" xr:uid="{00000000-0005-0000-0000-0000DF010000}"/>
    <cellStyle name="A_x0001_ 4" xfId="359" xr:uid="{00000000-0005-0000-0000-0000E0010000}"/>
    <cellStyle name="A_x0001_ 5" xfId="360" xr:uid="{00000000-0005-0000-0000-0000E1010000}"/>
    <cellStyle name="A_x0001_ 6" xfId="361" xr:uid="{00000000-0005-0000-0000-0000E2010000}"/>
    <cellStyle name="A_x0001_ 7" xfId="362" xr:uid="{00000000-0005-0000-0000-0000E3010000}"/>
    <cellStyle name="A_x0001_ 8" xfId="363" xr:uid="{00000000-0005-0000-0000-0000E4010000}"/>
    <cellStyle name="A_x0001_ 9" xfId="364" xr:uid="{00000000-0005-0000-0000-0000E5010000}"/>
    <cellStyle name="Accent1" xfId="1224" builtinId="29" customBuiltin="1"/>
    <cellStyle name="Accent1 - 20%" xfId="1377" xr:uid="{00000000-0005-0000-0000-0000E7010000}"/>
    <cellStyle name="Accent1 - 40%" xfId="1378" xr:uid="{00000000-0005-0000-0000-0000E8010000}"/>
    <cellStyle name="Accent1 - 60%" xfId="1379" xr:uid="{00000000-0005-0000-0000-0000E9010000}"/>
    <cellStyle name="Accent1 10" xfId="365" xr:uid="{00000000-0005-0000-0000-0000EA010000}"/>
    <cellStyle name="Accent1 11" xfId="366" xr:uid="{00000000-0005-0000-0000-0000EB010000}"/>
    <cellStyle name="Accent1 12" xfId="367" xr:uid="{00000000-0005-0000-0000-0000EC010000}"/>
    <cellStyle name="Accent1 13" xfId="368" xr:uid="{00000000-0005-0000-0000-0000ED010000}"/>
    <cellStyle name="Accent1 14" xfId="369" xr:uid="{00000000-0005-0000-0000-0000EE010000}"/>
    <cellStyle name="Accent1 15" xfId="2641" xr:uid="{00000000-0005-0000-0000-0000EF010000}"/>
    <cellStyle name="Accent1 16" xfId="2642" xr:uid="{00000000-0005-0000-0000-0000F0010000}"/>
    <cellStyle name="Accent1 2" xfId="370" xr:uid="{00000000-0005-0000-0000-0000F1010000}"/>
    <cellStyle name="Accent1 2 2" xfId="2644" xr:uid="{00000000-0005-0000-0000-0000F2010000}"/>
    <cellStyle name="Accent1 2 3" xfId="2643" xr:uid="{00000000-0005-0000-0000-0000F3010000}"/>
    <cellStyle name="Accent1 3" xfId="371" xr:uid="{00000000-0005-0000-0000-0000F4010000}"/>
    <cellStyle name="Accent1 4" xfId="372" xr:uid="{00000000-0005-0000-0000-0000F5010000}"/>
    <cellStyle name="Accent1 5" xfId="373" xr:uid="{00000000-0005-0000-0000-0000F6010000}"/>
    <cellStyle name="Accent1 6" xfId="374" xr:uid="{00000000-0005-0000-0000-0000F7010000}"/>
    <cellStyle name="Accent1 7" xfId="375" xr:uid="{00000000-0005-0000-0000-0000F8010000}"/>
    <cellStyle name="Accent1 8" xfId="376" xr:uid="{00000000-0005-0000-0000-0000F9010000}"/>
    <cellStyle name="Accent1 9" xfId="377" xr:uid="{00000000-0005-0000-0000-0000FA010000}"/>
    <cellStyle name="Accent2" xfId="1225" builtinId="33" customBuiltin="1"/>
    <cellStyle name="Accent2 - 20%" xfId="1380" xr:uid="{00000000-0005-0000-0000-0000FC010000}"/>
    <cellStyle name="Accent2 - 40%" xfId="1381" xr:uid="{00000000-0005-0000-0000-0000FD010000}"/>
    <cellStyle name="Accent2 - 60%" xfId="1382" xr:uid="{00000000-0005-0000-0000-0000FE010000}"/>
    <cellStyle name="Accent2 10" xfId="378" xr:uid="{00000000-0005-0000-0000-0000FF010000}"/>
    <cellStyle name="Accent2 11" xfId="379" xr:uid="{00000000-0005-0000-0000-000000020000}"/>
    <cellStyle name="Accent2 12" xfId="380" xr:uid="{00000000-0005-0000-0000-000001020000}"/>
    <cellStyle name="Accent2 13" xfId="381" xr:uid="{00000000-0005-0000-0000-000002020000}"/>
    <cellStyle name="Accent2 14" xfId="382" xr:uid="{00000000-0005-0000-0000-000003020000}"/>
    <cellStyle name="Accent2 15" xfId="2645" xr:uid="{00000000-0005-0000-0000-000004020000}"/>
    <cellStyle name="Accent2 16" xfId="2646" xr:uid="{00000000-0005-0000-0000-000005020000}"/>
    <cellStyle name="Accent2 2" xfId="383" xr:uid="{00000000-0005-0000-0000-000006020000}"/>
    <cellStyle name="Accent2 2 2" xfId="2648" xr:uid="{00000000-0005-0000-0000-000007020000}"/>
    <cellStyle name="Accent2 2 3" xfId="2647" xr:uid="{00000000-0005-0000-0000-000008020000}"/>
    <cellStyle name="Accent2 3" xfId="384" xr:uid="{00000000-0005-0000-0000-000009020000}"/>
    <cellStyle name="Accent2 4" xfId="385" xr:uid="{00000000-0005-0000-0000-00000A020000}"/>
    <cellStyle name="Accent2 5" xfId="386" xr:uid="{00000000-0005-0000-0000-00000B020000}"/>
    <cellStyle name="Accent2 6" xfId="387" xr:uid="{00000000-0005-0000-0000-00000C020000}"/>
    <cellStyle name="Accent2 7" xfId="388" xr:uid="{00000000-0005-0000-0000-00000D020000}"/>
    <cellStyle name="Accent2 8" xfId="389" xr:uid="{00000000-0005-0000-0000-00000E020000}"/>
    <cellStyle name="Accent2 9" xfId="390" xr:uid="{00000000-0005-0000-0000-00000F020000}"/>
    <cellStyle name="Accent3" xfId="1226" builtinId="37" customBuiltin="1"/>
    <cellStyle name="Accent3 - 20%" xfId="1383" xr:uid="{00000000-0005-0000-0000-000011020000}"/>
    <cellStyle name="Accent3 - 40%" xfId="1384" xr:uid="{00000000-0005-0000-0000-000012020000}"/>
    <cellStyle name="Accent3 - 60%" xfId="1385" xr:uid="{00000000-0005-0000-0000-000013020000}"/>
    <cellStyle name="Accent3 10" xfId="391" xr:uid="{00000000-0005-0000-0000-000014020000}"/>
    <cellStyle name="Accent3 11" xfId="392" xr:uid="{00000000-0005-0000-0000-000015020000}"/>
    <cellStyle name="Accent3 12" xfId="393" xr:uid="{00000000-0005-0000-0000-000016020000}"/>
    <cellStyle name="Accent3 13" xfId="394" xr:uid="{00000000-0005-0000-0000-000017020000}"/>
    <cellStyle name="Accent3 14" xfId="395" xr:uid="{00000000-0005-0000-0000-000018020000}"/>
    <cellStyle name="Accent3 15" xfId="2649" xr:uid="{00000000-0005-0000-0000-000019020000}"/>
    <cellStyle name="Accent3 16" xfId="2650" xr:uid="{00000000-0005-0000-0000-00001A020000}"/>
    <cellStyle name="Accent3 2" xfId="396" xr:uid="{00000000-0005-0000-0000-00001B020000}"/>
    <cellStyle name="Accent3 2 2" xfId="2652" xr:uid="{00000000-0005-0000-0000-00001C020000}"/>
    <cellStyle name="Accent3 2 3" xfId="2651" xr:uid="{00000000-0005-0000-0000-00001D020000}"/>
    <cellStyle name="Accent3 3" xfId="397" xr:uid="{00000000-0005-0000-0000-00001E020000}"/>
    <cellStyle name="Accent3 4" xfId="398" xr:uid="{00000000-0005-0000-0000-00001F020000}"/>
    <cellStyle name="Accent3 5" xfId="399" xr:uid="{00000000-0005-0000-0000-000020020000}"/>
    <cellStyle name="Accent3 6" xfId="400" xr:uid="{00000000-0005-0000-0000-000021020000}"/>
    <cellStyle name="Accent3 7" xfId="401" xr:uid="{00000000-0005-0000-0000-000022020000}"/>
    <cellStyle name="Accent3 8" xfId="402" xr:uid="{00000000-0005-0000-0000-000023020000}"/>
    <cellStyle name="Accent3 9" xfId="403" xr:uid="{00000000-0005-0000-0000-000024020000}"/>
    <cellStyle name="Accent4" xfId="1227" builtinId="41" customBuiltin="1"/>
    <cellStyle name="Accent4 - 20%" xfId="1386" xr:uid="{00000000-0005-0000-0000-000026020000}"/>
    <cellStyle name="Accent4 - 40%" xfId="1387" xr:uid="{00000000-0005-0000-0000-000027020000}"/>
    <cellStyle name="Accent4 - 60%" xfId="1388" xr:uid="{00000000-0005-0000-0000-000028020000}"/>
    <cellStyle name="Accent4 10" xfId="404" xr:uid="{00000000-0005-0000-0000-000029020000}"/>
    <cellStyle name="Accent4 11" xfId="405" xr:uid="{00000000-0005-0000-0000-00002A020000}"/>
    <cellStyle name="Accent4 12" xfId="406" xr:uid="{00000000-0005-0000-0000-00002B020000}"/>
    <cellStyle name="Accent4 13" xfId="407" xr:uid="{00000000-0005-0000-0000-00002C020000}"/>
    <cellStyle name="Accent4 14" xfId="408" xr:uid="{00000000-0005-0000-0000-00002D020000}"/>
    <cellStyle name="Accent4 15" xfId="2653" xr:uid="{00000000-0005-0000-0000-00002E020000}"/>
    <cellStyle name="Accent4 16" xfId="2654" xr:uid="{00000000-0005-0000-0000-00002F020000}"/>
    <cellStyle name="Accent4 2" xfId="409" xr:uid="{00000000-0005-0000-0000-000030020000}"/>
    <cellStyle name="Accent4 2 2" xfId="2656" xr:uid="{00000000-0005-0000-0000-000031020000}"/>
    <cellStyle name="Accent4 2 3" xfId="2655" xr:uid="{00000000-0005-0000-0000-000032020000}"/>
    <cellStyle name="Accent4 3" xfId="410" xr:uid="{00000000-0005-0000-0000-000033020000}"/>
    <cellStyle name="Accent4 4" xfId="411" xr:uid="{00000000-0005-0000-0000-000034020000}"/>
    <cellStyle name="Accent4 5" xfId="412" xr:uid="{00000000-0005-0000-0000-000035020000}"/>
    <cellStyle name="Accent4 6" xfId="413" xr:uid="{00000000-0005-0000-0000-000036020000}"/>
    <cellStyle name="Accent4 7" xfId="414" xr:uid="{00000000-0005-0000-0000-000037020000}"/>
    <cellStyle name="Accent4 8" xfId="415" xr:uid="{00000000-0005-0000-0000-000038020000}"/>
    <cellStyle name="Accent4 9" xfId="416" xr:uid="{00000000-0005-0000-0000-000039020000}"/>
    <cellStyle name="Accent5" xfId="1228" builtinId="45" customBuiltin="1"/>
    <cellStyle name="Accent5 - 20%" xfId="1389" xr:uid="{00000000-0005-0000-0000-00003B020000}"/>
    <cellStyle name="Accent5 - 40%" xfId="1390" xr:uid="{00000000-0005-0000-0000-00003C020000}"/>
    <cellStyle name="Accent5 - 60%" xfId="1391" xr:uid="{00000000-0005-0000-0000-00003D020000}"/>
    <cellStyle name="Accent5 10" xfId="417" xr:uid="{00000000-0005-0000-0000-00003E020000}"/>
    <cellStyle name="Accent5 11" xfId="418" xr:uid="{00000000-0005-0000-0000-00003F020000}"/>
    <cellStyle name="Accent5 12" xfId="419" xr:uid="{00000000-0005-0000-0000-000040020000}"/>
    <cellStyle name="Accent5 13" xfId="420" xr:uid="{00000000-0005-0000-0000-000041020000}"/>
    <cellStyle name="Accent5 14" xfId="421" xr:uid="{00000000-0005-0000-0000-000042020000}"/>
    <cellStyle name="Accent5 15" xfId="2657" xr:uid="{00000000-0005-0000-0000-000043020000}"/>
    <cellStyle name="Accent5 16" xfId="2658" xr:uid="{00000000-0005-0000-0000-000044020000}"/>
    <cellStyle name="Accent5 2" xfId="422" xr:uid="{00000000-0005-0000-0000-000045020000}"/>
    <cellStyle name="Accent5 2 2" xfId="2660" xr:uid="{00000000-0005-0000-0000-000046020000}"/>
    <cellStyle name="Accent5 2 3" xfId="2659" xr:uid="{00000000-0005-0000-0000-000047020000}"/>
    <cellStyle name="Accent5 3" xfId="423" xr:uid="{00000000-0005-0000-0000-000048020000}"/>
    <cellStyle name="Accent5 4" xfId="424" xr:uid="{00000000-0005-0000-0000-000049020000}"/>
    <cellStyle name="Accent5 5" xfId="425" xr:uid="{00000000-0005-0000-0000-00004A020000}"/>
    <cellStyle name="Accent5 6" xfId="426" xr:uid="{00000000-0005-0000-0000-00004B020000}"/>
    <cellStyle name="Accent5 7" xfId="427" xr:uid="{00000000-0005-0000-0000-00004C020000}"/>
    <cellStyle name="Accent5 8" xfId="428" xr:uid="{00000000-0005-0000-0000-00004D020000}"/>
    <cellStyle name="Accent5 9" xfId="429" xr:uid="{00000000-0005-0000-0000-00004E020000}"/>
    <cellStyle name="Accent6" xfId="1229" builtinId="49" customBuiltin="1"/>
    <cellStyle name="Accent6 - 20%" xfId="1392" xr:uid="{00000000-0005-0000-0000-000050020000}"/>
    <cellStyle name="Accent6 - 40%" xfId="1393" xr:uid="{00000000-0005-0000-0000-000051020000}"/>
    <cellStyle name="Accent6 - 60%" xfId="1394" xr:uid="{00000000-0005-0000-0000-000052020000}"/>
    <cellStyle name="Accent6 10" xfId="430" xr:uid="{00000000-0005-0000-0000-000053020000}"/>
    <cellStyle name="Accent6 11" xfId="431" xr:uid="{00000000-0005-0000-0000-000054020000}"/>
    <cellStyle name="Accent6 12" xfId="432" xr:uid="{00000000-0005-0000-0000-000055020000}"/>
    <cellStyle name="Accent6 13" xfId="433" xr:uid="{00000000-0005-0000-0000-000056020000}"/>
    <cellStyle name="Accent6 14" xfId="434" xr:uid="{00000000-0005-0000-0000-000057020000}"/>
    <cellStyle name="Accent6 15" xfId="2661" xr:uid="{00000000-0005-0000-0000-000058020000}"/>
    <cellStyle name="Accent6 16" xfId="2662" xr:uid="{00000000-0005-0000-0000-000059020000}"/>
    <cellStyle name="Accent6 2" xfId="435" xr:uid="{00000000-0005-0000-0000-00005A020000}"/>
    <cellStyle name="Accent6 2 2" xfId="2664" xr:uid="{00000000-0005-0000-0000-00005B020000}"/>
    <cellStyle name="Accent6 2 3" xfId="2663" xr:uid="{00000000-0005-0000-0000-00005C020000}"/>
    <cellStyle name="Accent6 3" xfId="436" xr:uid="{00000000-0005-0000-0000-00005D020000}"/>
    <cellStyle name="Accent6 4" xfId="437" xr:uid="{00000000-0005-0000-0000-00005E020000}"/>
    <cellStyle name="Accent6 5" xfId="438" xr:uid="{00000000-0005-0000-0000-00005F020000}"/>
    <cellStyle name="Accent6 6" xfId="439" xr:uid="{00000000-0005-0000-0000-000060020000}"/>
    <cellStyle name="Accent6 7" xfId="440" xr:uid="{00000000-0005-0000-0000-000061020000}"/>
    <cellStyle name="Accent6 8" xfId="441" xr:uid="{00000000-0005-0000-0000-000062020000}"/>
    <cellStyle name="Accent6 9" xfId="442" xr:uid="{00000000-0005-0000-0000-000063020000}"/>
    <cellStyle name="amount" xfId="2665" xr:uid="{00000000-0005-0000-0000-000064020000}"/>
    <cellStyle name="b" xfId="1272" xr:uid="{00000000-0005-0000-0000-000065020000}"/>
    <cellStyle name="Bad" xfId="1222" builtinId="27" customBuiltin="1"/>
    <cellStyle name="Bad 10" xfId="443" xr:uid="{00000000-0005-0000-0000-000067020000}"/>
    <cellStyle name="Bad 11" xfId="444" xr:uid="{00000000-0005-0000-0000-000068020000}"/>
    <cellStyle name="Bad 12" xfId="445" xr:uid="{00000000-0005-0000-0000-000069020000}"/>
    <cellStyle name="Bad 13" xfId="446" xr:uid="{00000000-0005-0000-0000-00006A020000}"/>
    <cellStyle name="Bad 14" xfId="447" xr:uid="{00000000-0005-0000-0000-00006B020000}"/>
    <cellStyle name="Bad 15" xfId="2666" xr:uid="{00000000-0005-0000-0000-00006C020000}"/>
    <cellStyle name="Bad 2" xfId="448" xr:uid="{00000000-0005-0000-0000-00006D020000}"/>
    <cellStyle name="Bad 2 2" xfId="2668" xr:uid="{00000000-0005-0000-0000-00006E020000}"/>
    <cellStyle name="Bad 2 3" xfId="2667" xr:uid="{00000000-0005-0000-0000-00006F020000}"/>
    <cellStyle name="Bad 3" xfId="449" xr:uid="{00000000-0005-0000-0000-000070020000}"/>
    <cellStyle name="Bad 4" xfId="450" xr:uid="{00000000-0005-0000-0000-000071020000}"/>
    <cellStyle name="Bad 5" xfId="451" xr:uid="{00000000-0005-0000-0000-000072020000}"/>
    <cellStyle name="Bad 6" xfId="452" xr:uid="{00000000-0005-0000-0000-000073020000}"/>
    <cellStyle name="Bad 7" xfId="453" xr:uid="{00000000-0005-0000-0000-000074020000}"/>
    <cellStyle name="Bad 8" xfId="454" xr:uid="{00000000-0005-0000-0000-000075020000}"/>
    <cellStyle name="Bad 9" xfId="455" xr:uid="{00000000-0005-0000-0000-000076020000}"/>
    <cellStyle name="Body" xfId="456" xr:uid="{00000000-0005-0000-0000-000077020000}"/>
    <cellStyle name="Body 2" xfId="2670" xr:uid="{00000000-0005-0000-0000-000078020000}"/>
    <cellStyle name="Body 3" xfId="2671" xr:uid="{00000000-0005-0000-0000-000079020000}"/>
    <cellStyle name="Body 4" xfId="2669" xr:uid="{00000000-0005-0000-0000-00007A020000}"/>
    <cellStyle name="BOLDl" xfId="1395" xr:uid="{00000000-0005-0000-0000-00007B020000}"/>
    <cellStyle name="BOLDSH - Style1" xfId="2672" xr:uid="{00000000-0005-0000-0000-00007C020000}"/>
    <cellStyle name="Calc Currency (0)" xfId="1273" xr:uid="{00000000-0005-0000-0000-00007D020000}"/>
    <cellStyle name="Calc Currency (0) 2" xfId="2674" xr:uid="{00000000-0005-0000-0000-00007E020000}"/>
    <cellStyle name="Calc Currency (0) 3" xfId="2673" xr:uid="{00000000-0005-0000-0000-00007F020000}"/>
    <cellStyle name="Calc Currency (2)" xfId="1274" xr:uid="{00000000-0005-0000-0000-000080020000}"/>
    <cellStyle name="Calc Currency (2) 2" xfId="2676" xr:uid="{00000000-0005-0000-0000-000081020000}"/>
    <cellStyle name="Calc Currency (2) 3" xfId="2675" xr:uid="{00000000-0005-0000-0000-000082020000}"/>
    <cellStyle name="Calc Percent (0)" xfId="1275" xr:uid="{00000000-0005-0000-0000-000083020000}"/>
    <cellStyle name="Calc Percent (0) 2" xfId="2678" xr:uid="{00000000-0005-0000-0000-000084020000}"/>
    <cellStyle name="Calc Percent (0) 3" xfId="2677" xr:uid="{00000000-0005-0000-0000-000085020000}"/>
    <cellStyle name="Calc Percent (1)" xfId="1276" xr:uid="{00000000-0005-0000-0000-000086020000}"/>
    <cellStyle name="Calc Percent (1) 2" xfId="2680" xr:uid="{00000000-0005-0000-0000-000087020000}"/>
    <cellStyle name="Calc Percent (1) 3" xfId="2679" xr:uid="{00000000-0005-0000-0000-000088020000}"/>
    <cellStyle name="Calc Percent (2)" xfId="1277" xr:uid="{00000000-0005-0000-0000-000089020000}"/>
    <cellStyle name="Calc Percent (2) 2" xfId="2682" xr:uid="{00000000-0005-0000-0000-00008A020000}"/>
    <cellStyle name="Calc Percent (2) 3" xfId="2681" xr:uid="{00000000-0005-0000-0000-00008B020000}"/>
    <cellStyle name="Calc Units (0)" xfId="1278" xr:uid="{00000000-0005-0000-0000-00008C020000}"/>
    <cellStyle name="Calc Units (0) 2" xfId="2684" xr:uid="{00000000-0005-0000-0000-00008D020000}"/>
    <cellStyle name="Calc Units (0) 3" xfId="2683" xr:uid="{00000000-0005-0000-0000-00008E020000}"/>
    <cellStyle name="Calc Units (1)" xfId="1279" xr:uid="{00000000-0005-0000-0000-00008F020000}"/>
    <cellStyle name="Calc Units (1) 2" xfId="2686" xr:uid="{00000000-0005-0000-0000-000090020000}"/>
    <cellStyle name="Calc Units (1) 3" xfId="2685" xr:uid="{00000000-0005-0000-0000-000091020000}"/>
    <cellStyle name="Calc Units (2)" xfId="1280" xr:uid="{00000000-0005-0000-0000-000092020000}"/>
    <cellStyle name="Calc Units (2) 2" xfId="2688" xr:uid="{00000000-0005-0000-0000-000093020000}"/>
    <cellStyle name="Calc Units (2) 3" xfId="2687" xr:uid="{00000000-0005-0000-0000-000094020000}"/>
    <cellStyle name="Calculation" xfId="1145" builtinId="22" customBuiltin="1"/>
    <cellStyle name="Calculation 10" xfId="457" xr:uid="{00000000-0005-0000-0000-000096020000}"/>
    <cellStyle name="Calculation 10 2" xfId="2690" xr:uid="{00000000-0005-0000-0000-000097020000}"/>
    <cellStyle name="Calculation 10 3" xfId="2689" xr:uid="{00000000-0005-0000-0000-000098020000}"/>
    <cellStyle name="Calculation 11" xfId="458" xr:uid="{00000000-0005-0000-0000-000099020000}"/>
    <cellStyle name="Calculation 11 2" xfId="2692" xr:uid="{00000000-0005-0000-0000-00009A020000}"/>
    <cellStyle name="Calculation 11 3" xfId="2691" xr:uid="{00000000-0005-0000-0000-00009B020000}"/>
    <cellStyle name="Calculation 12" xfId="459" xr:uid="{00000000-0005-0000-0000-00009C020000}"/>
    <cellStyle name="Calculation 12 2" xfId="2694" xr:uid="{00000000-0005-0000-0000-00009D020000}"/>
    <cellStyle name="Calculation 12 3" xfId="2693" xr:uid="{00000000-0005-0000-0000-00009E020000}"/>
    <cellStyle name="Calculation 13" xfId="460" xr:uid="{00000000-0005-0000-0000-00009F020000}"/>
    <cellStyle name="Calculation 13 2" xfId="2696" xr:uid="{00000000-0005-0000-0000-0000A0020000}"/>
    <cellStyle name="Calculation 13 3" xfId="2695" xr:uid="{00000000-0005-0000-0000-0000A1020000}"/>
    <cellStyle name="Calculation 14" xfId="461" xr:uid="{00000000-0005-0000-0000-0000A2020000}"/>
    <cellStyle name="Calculation 14 2" xfId="2698" xr:uid="{00000000-0005-0000-0000-0000A3020000}"/>
    <cellStyle name="Calculation 14 3" xfId="2697" xr:uid="{00000000-0005-0000-0000-0000A4020000}"/>
    <cellStyle name="Calculation 15" xfId="2699" xr:uid="{00000000-0005-0000-0000-0000A5020000}"/>
    <cellStyle name="Calculation 16" xfId="2700" xr:uid="{00000000-0005-0000-0000-0000A6020000}"/>
    <cellStyle name="Calculation 2" xfId="462" xr:uid="{00000000-0005-0000-0000-0000A7020000}"/>
    <cellStyle name="Calculation 2 2" xfId="2702" xr:uid="{00000000-0005-0000-0000-0000A8020000}"/>
    <cellStyle name="Calculation 2 3" xfId="2703" xr:uid="{00000000-0005-0000-0000-0000A9020000}"/>
    <cellStyle name="Calculation 2 4" xfId="2701" xr:uid="{00000000-0005-0000-0000-0000AA020000}"/>
    <cellStyle name="Calculation 3" xfId="463" xr:uid="{00000000-0005-0000-0000-0000AB020000}"/>
    <cellStyle name="Calculation 3 2" xfId="2705" xr:uid="{00000000-0005-0000-0000-0000AC020000}"/>
    <cellStyle name="Calculation 3 3" xfId="2704" xr:uid="{00000000-0005-0000-0000-0000AD020000}"/>
    <cellStyle name="Calculation 4" xfId="464" xr:uid="{00000000-0005-0000-0000-0000AE020000}"/>
    <cellStyle name="Calculation 4 2" xfId="2707" xr:uid="{00000000-0005-0000-0000-0000AF020000}"/>
    <cellStyle name="Calculation 4 3" xfId="2706" xr:uid="{00000000-0005-0000-0000-0000B0020000}"/>
    <cellStyle name="Calculation 5" xfId="465" xr:uid="{00000000-0005-0000-0000-0000B1020000}"/>
    <cellStyle name="Calculation 5 2" xfId="2709" xr:uid="{00000000-0005-0000-0000-0000B2020000}"/>
    <cellStyle name="Calculation 5 3" xfId="2708" xr:uid="{00000000-0005-0000-0000-0000B3020000}"/>
    <cellStyle name="Calculation 6" xfId="466" xr:uid="{00000000-0005-0000-0000-0000B4020000}"/>
    <cellStyle name="Calculation 6 2" xfId="2711" xr:uid="{00000000-0005-0000-0000-0000B5020000}"/>
    <cellStyle name="Calculation 6 3" xfId="2710" xr:uid="{00000000-0005-0000-0000-0000B6020000}"/>
    <cellStyle name="Calculation 7" xfId="467" xr:uid="{00000000-0005-0000-0000-0000B7020000}"/>
    <cellStyle name="Calculation 7 2" xfId="2713" xr:uid="{00000000-0005-0000-0000-0000B8020000}"/>
    <cellStyle name="Calculation 7 3" xfId="2712" xr:uid="{00000000-0005-0000-0000-0000B9020000}"/>
    <cellStyle name="Calculation 8" xfId="468" xr:uid="{00000000-0005-0000-0000-0000BA020000}"/>
    <cellStyle name="Calculation 8 2" xfId="2715" xr:uid="{00000000-0005-0000-0000-0000BB020000}"/>
    <cellStyle name="Calculation 8 3" xfId="2714" xr:uid="{00000000-0005-0000-0000-0000BC020000}"/>
    <cellStyle name="Calculation 9" xfId="469" xr:uid="{00000000-0005-0000-0000-0000BD020000}"/>
    <cellStyle name="Calculation 9 2" xfId="2717" xr:uid="{00000000-0005-0000-0000-0000BE020000}"/>
    <cellStyle name="Calculation 9 3" xfId="2716" xr:uid="{00000000-0005-0000-0000-0000BF020000}"/>
    <cellStyle name="category" xfId="1396" xr:uid="{00000000-0005-0000-0000-0000C0020000}"/>
    <cellStyle name="category 2" xfId="2719" xr:uid="{00000000-0005-0000-0000-0000C1020000}"/>
    <cellStyle name="category 3" xfId="2718" xr:uid="{00000000-0005-0000-0000-0000C2020000}"/>
    <cellStyle name="Change A&amp;ll" xfId="2720" xr:uid="{00000000-0005-0000-0000-0000C3020000}"/>
    <cellStyle name="Check Cell" xfId="1194" builtinId="23" customBuiltin="1"/>
    <cellStyle name="Check Cell 10" xfId="470" xr:uid="{00000000-0005-0000-0000-0000C5020000}"/>
    <cellStyle name="Check Cell 11" xfId="471" xr:uid="{00000000-0005-0000-0000-0000C6020000}"/>
    <cellStyle name="Check Cell 12" xfId="472" xr:uid="{00000000-0005-0000-0000-0000C7020000}"/>
    <cellStyle name="Check Cell 13" xfId="473" xr:uid="{00000000-0005-0000-0000-0000C8020000}"/>
    <cellStyle name="Check Cell 14" xfId="474" xr:uid="{00000000-0005-0000-0000-0000C9020000}"/>
    <cellStyle name="Check Cell 15" xfId="2721" xr:uid="{00000000-0005-0000-0000-0000CA020000}"/>
    <cellStyle name="Check Cell 2" xfId="475" xr:uid="{00000000-0005-0000-0000-0000CB020000}"/>
    <cellStyle name="Check Cell 2 2" xfId="2723" xr:uid="{00000000-0005-0000-0000-0000CC020000}"/>
    <cellStyle name="Check Cell 2 3" xfId="2722" xr:uid="{00000000-0005-0000-0000-0000CD020000}"/>
    <cellStyle name="Check Cell 3" xfId="476" xr:uid="{00000000-0005-0000-0000-0000CE020000}"/>
    <cellStyle name="Check Cell 4" xfId="477" xr:uid="{00000000-0005-0000-0000-0000CF020000}"/>
    <cellStyle name="Check Cell 5" xfId="478" xr:uid="{00000000-0005-0000-0000-0000D0020000}"/>
    <cellStyle name="Check Cell 6" xfId="479" xr:uid="{00000000-0005-0000-0000-0000D1020000}"/>
    <cellStyle name="Check Cell 7" xfId="480" xr:uid="{00000000-0005-0000-0000-0000D2020000}"/>
    <cellStyle name="Check Cell 8" xfId="481" xr:uid="{00000000-0005-0000-0000-0000D3020000}"/>
    <cellStyle name="Check Cell 9" xfId="482" xr:uid="{00000000-0005-0000-0000-0000D4020000}"/>
    <cellStyle name="comic" xfId="2724" xr:uid="{00000000-0005-0000-0000-0000D5020000}"/>
    <cellStyle name="Comma" xfId="2531" builtinId="3"/>
    <cellStyle name="Comma  - Style1" xfId="483" xr:uid="{00000000-0005-0000-0000-0000D7020000}"/>
    <cellStyle name="Comma  - Style1 2" xfId="2727" xr:uid="{00000000-0005-0000-0000-0000D8020000}"/>
    <cellStyle name="Comma  - Style1 3" xfId="2726" xr:uid="{00000000-0005-0000-0000-0000D9020000}"/>
    <cellStyle name="Comma  - Style2" xfId="484" xr:uid="{00000000-0005-0000-0000-0000DA020000}"/>
    <cellStyle name="Comma  - Style2 2" xfId="2729" xr:uid="{00000000-0005-0000-0000-0000DB020000}"/>
    <cellStyle name="Comma  - Style2 3" xfId="2728" xr:uid="{00000000-0005-0000-0000-0000DC020000}"/>
    <cellStyle name="Comma  - Style3" xfId="485" xr:uid="{00000000-0005-0000-0000-0000DD020000}"/>
    <cellStyle name="Comma  - Style3 2" xfId="2731" xr:uid="{00000000-0005-0000-0000-0000DE020000}"/>
    <cellStyle name="Comma  - Style3 3" xfId="2730" xr:uid="{00000000-0005-0000-0000-0000DF020000}"/>
    <cellStyle name="Comma  - Style4" xfId="486" xr:uid="{00000000-0005-0000-0000-0000E0020000}"/>
    <cellStyle name="Comma  - Style4 2" xfId="2733" xr:uid="{00000000-0005-0000-0000-0000E1020000}"/>
    <cellStyle name="Comma  - Style4 3" xfId="2732" xr:uid="{00000000-0005-0000-0000-0000E2020000}"/>
    <cellStyle name="Comma  - Style5" xfId="487" xr:uid="{00000000-0005-0000-0000-0000E3020000}"/>
    <cellStyle name="Comma  - Style5 2" xfId="2735" xr:uid="{00000000-0005-0000-0000-0000E4020000}"/>
    <cellStyle name="Comma  - Style5 3" xfId="2734" xr:uid="{00000000-0005-0000-0000-0000E5020000}"/>
    <cellStyle name="Comma  - Style6" xfId="488" xr:uid="{00000000-0005-0000-0000-0000E6020000}"/>
    <cellStyle name="Comma  - Style6 2" xfId="2737" xr:uid="{00000000-0005-0000-0000-0000E7020000}"/>
    <cellStyle name="Comma  - Style6 3" xfId="2736" xr:uid="{00000000-0005-0000-0000-0000E8020000}"/>
    <cellStyle name="Comma  - Style7" xfId="489" xr:uid="{00000000-0005-0000-0000-0000E9020000}"/>
    <cellStyle name="Comma  - Style7 2" xfId="2739" xr:uid="{00000000-0005-0000-0000-0000EA020000}"/>
    <cellStyle name="Comma  - Style7 3" xfId="2738" xr:uid="{00000000-0005-0000-0000-0000EB020000}"/>
    <cellStyle name="Comma  - Style8" xfId="490" xr:uid="{00000000-0005-0000-0000-0000EC020000}"/>
    <cellStyle name="Comma  - Style8 2" xfId="2741" xr:uid="{00000000-0005-0000-0000-0000ED020000}"/>
    <cellStyle name="Comma  - Style8 3" xfId="2740" xr:uid="{00000000-0005-0000-0000-0000EE020000}"/>
    <cellStyle name="Comma (0.0)" xfId="2742" xr:uid="{00000000-0005-0000-0000-0000EF020000}"/>
    <cellStyle name="Comma (0.00)" xfId="2743" xr:uid="{00000000-0005-0000-0000-0000F0020000}"/>
    <cellStyle name="Comma (hidden)" xfId="2744" xr:uid="{00000000-0005-0000-0000-0000F1020000}"/>
    <cellStyle name="Comma (index)" xfId="2745" xr:uid="{00000000-0005-0000-0000-0000F2020000}"/>
    <cellStyle name="Comma [0.00]" xfId="1397" xr:uid="{00000000-0005-0000-0000-0000F3020000}"/>
    <cellStyle name="Comma [0.00] 2" xfId="2746" xr:uid="{00000000-0005-0000-0000-0000F4020000}"/>
    <cellStyle name="Comma [00]" xfId="1281" xr:uid="{00000000-0005-0000-0000-0000F5020000}"/>
    <cellStyle name="Comma [00] 2" xfId="2748" xr:uid="{00000000-0005-0000-0000-0000F6020000}"/>
    <cellStyle name="Comma [00] 3" xfId="2747" xr:uid="{00000000-0005-0000-0000-0000F7020000}"/>
    <cellStyle name="Comma 10" xfId="491" xr:uid="{00000000-0005-0000-0000-0000F8020000}"/>
    <cellStyle name="Comma 10 2" xfId="492" xr:uid="{00000000-0005-0000-0000-0000F9020000}"/>
    <cellStyle name="Comma 10 2 2" xfId="1398" xr:uid="{00000000-0005-0000-0000-0000FA020000}"/>
    <cellStyle name="Comma 10 2 2 2" xfId="2752" xr:uid="{00000000-0005-0000-0000-0000FB020000}"/>
    <cellStyle name="Comma 10 2 2 3" xfId="2751" xr:uid="{00000000-0005-0000-0000-0000FC020000}"/>
    <cellStyle name="Comma 10 2 3" xfId="2753" xr:uid="{00000000-0005-0000-0000-0000FD020000}"/>
    <cellStyle name="Comma 10 2 4" xfId="2750" xr:uid="{00000000-0005-0000-0000-0000FE020000}"/>
    <cellStyle name="Comma 10 3" xfId="1399" xr:uid="{00000000-0005-0000-0000-0000FF020000}"/>
    <cellStyle name="Comma 10 4" xfId="2754" xr:uid="{00000000-0005-0000-0000-000000030000}"/>
    <cellStyle name="Comma 10 5" xfId="2749" xr:uid="{00000000-0005-0000-0000-000001030000}"/>
    <cellStyle name="Comma 10_21220000 เช็คจ่ายรอตัดบัญชี 5309" xfId="493" xr:uid="{00000000-0005-0000-0000-000002030000}"/>
    <cellStyle name="Comma 100" xfId="2755" xr:uid="{00000000-0005-0000-0000-000003030000}"/>
    <cellStyle name="Comma 101" xfId="2756" xr:uid="{00000000-0005-0000-0000-000004030000}"/>
    <cellStyle name="Comma 102" xfId="2757" xr:uid="{00000000-0005-0000-0000-000005030000}"/>
    <cellStyle name="Comma 103" xfId="2758" xr:uid="{00000000-0005-0000-0000-000006030000}"/>
    <cellStyle name="Comma 104" xfId="2759" xr:uid="{00000000-0005-0000-0000-000007030000}"/>
    <cellStyle name="Comma 105" xfId="2760" xr:uid="{00000000-0005-0000-0000-000008030000}"/>
    <cellStyle name="Comma 106" xfId="2761" xr:uid="{00000000-0005-0000-0000-000009030000}"/>
    <cellStyle name="Comma 107" xfId="2762" xr:uid="{00000000-0005-0000-0000-00000A030000}"/>
    <cellStyle name="Comma 108" xfId="2763" xr:uid="{00000000-0005-0000-0000-00000B030000}"/>
    <cellStyle name="Comma 109" xfId="2764" xr:uid="{00000000-0005-0000-0000-00000C030000}"/>
    <cellStyle name="Comma 11" xfId="494" xr:uid="{00000000-0005-0000-0000-00000D030000}"/>
    <cellStyle name="Comma 11 2" xfId="495" xr:uid="{00000000-0005-0000-0000-00000E030000}"/>
    <cellStyle name="Comma 11 2 2" xfId="2766" xr:uid="{00000000-0005-0000-0000-00000F030000}"/>
    <cellStyle name="Comma 11 3" xfId="2767" xr:uid="{00000000-0005-0000-0000-000010030000}"/>
    <cellStyle name="Comma 11 4" xfId="2765" xr:uid="{00000000-0005-0000-0000-000011030000}"/>
    <cellStyle name="Comma 110" xfId="2768" xr:uid="{00000000-0005-0000-0000-000012030000}"/>
    <cellStyle name="Comma 111" xfId="2769" xr:uid="{00000000-0005-0000-0000-000013030000}"/>
    <cellStyle name="Comma 112" xfId="2770" xr:uid="{00000000-0005-0000-0000-000014030000}"/>
    <cellStyle name="Comma 113" xfId="2771" xr:uid="{00000000-0005-0000-0000-000015030000}"/>
    <cellStyle name="Comma 114" xfId="2772" xr:uid="{00000000-0005-0000-0000-000016030000}"/>
    <cellStyle name="Comma 115" xfId="2773" xr:uid="{00000000-0005-0000-0000-000017030000}"/>
    <cellStyle name="Comma 116" xfId="2774" xr:uid="{00000000-0005-0000-0000-000018030000}"/>
    <cellStyle name="Comma 117" xfId="2775" xr:uid="{00000000-0005-0000-0000-000019030000}"/>
    <cellStyle name="Comma 118" xfId="2776" xr:uid="{00000000-0005-0000-0000-00001A030000}"/>
    <cellStyle name="Comma 119" xfId="2777" xr:uid="{00000000-0005-0000-0000-00001B030000}"/>
    <cellStyle name="Comma 12" xfId="496" xr:uid="{00000000-0005-0000-0000-00001C030000}"/>
    <cellStyle name="Comma 12 2" xfId="497" xr:uid="{00000000-0005-0000-0000-00001D030000}"/>
    <cellStyle name="Comma 12 2 2" xfId="2779" xr:uid="{00000000-0005-0000-0000-00001E030000}"/>
    <cellStyle name="Comma 12 3" xfId="2780" xr:uid="{00000000-0005-0000-0000-00001F030000}"/>
    <cellStyle name="Comma 12 4" xfId="2778" xr:uid="{00000000-0005-0000-0000-000020030000}"/>
    <cellStyle name="Comma 12_CSI_Q1'52_M" xfId="1400" xr:uid="{00000000-0005-0000-0000-000021030000}"/>
    <cellStyle name="Comma 120" xfId="2781" xr:uid="{00000000-0005-0000-0000-000022030000}"/>
    <cellStyle name="Comma 121" xfId="2782" xr:uid="{00000000-0005-0000-0000-000023030000}"/>
    <cellStyle name="Comma 122" xfId="2783" xr:uid="{00000000-0005-0000-0000-000024030000}"/>
    <cellStyle name="Comma 123" xfId="2725" xr:uid="{00000000-0005-0000-0000-000025030000}"/>
    <cellStyle name="Comma 13" xfId="498" xr:uid="{00000000-0005-0000-0000-000026030000}"/>
    <cellStyle name="Comma 13 2" xfId="499" xr:uid="{00000000-0005-0000-0000-000027030000}"/>
    <cellStyle name="Comma 13 2 2" xfId="2785" xr:uid="{00000000-0005-0000-0000-000028030000}"/>
    <cellStyle name="Comma 13 3" xfId="2786" xr:uid="{00000000-0005-0000-0000-000029030000}"/>
    <cellStyle name="Comma 13 4" xfId="2787" xr:uid="{00000000-0005-0000-0000-00002A030000}"/>
    <cellStyle name="Comma 13 5" xfId="2784" xr:uid="{00000000-0005-0000-0000-00002B030000}"/>
    <cellStyle name="Comma 13_WP-I-AGRI 31.08.53 Ch" xfId="500" xr:uid="{00000000-0005-0000-0000-00002C030000}"/>
    <cellStyle name="Comma 14" xfId="501" xr:uid="{00000000-0005-0000-0000-00002D030000}"/>
    <cellStyle name="Comma 14 2" xfId="1355" xr:uid="{00000000-0005-0000-0000-00002E030000}"/>
    <cellStyle name="Comma 14 2 2" xfId="1401" xr:uid="{00000000-0005-0000-0000-00002F030000}"/>
    <cellStyle name="Comma 14 2 3" xfId="1402" xr:uid="{00000000-0005-0000-0000-000030030000}"/>
    <cellStyle name="Comma 14 2 4" xfId="1403" xr:uid="{00000000-0005-0000-0000-000031030000}"/>
    <cellStyle name="Comma 14 2 5" xfId="1404" xr:uid="{00000000-0005-0000-0000-000032030000}"/>
    <cellStyle name="Comma 14 2 6" xfId="1405" xr:uid="{00000000-0005-0000-0000-000033030000}"/>
    <cellStyle name="Comma 14 2 7" xfId="2790" xr:uid="{00000000-0005-0000-0000-000034030000}"/>
    <cellStyle name="Comma 14 2 8" xfId="2789" xr:uid="{00000000-0005-0000-0000-000035030000}"/>
    <cellStyle name="Comma 14 3" xfId="2791" xr:uid="{00000000-0005-0000-0000-000036030000}"/>
    <cellStyle name="Comma 14 4" xfId="2788" xr:uid="{00000000-0005-0000-0000-000037030000}"/>
    <cellStyle name="Comma 15" xfId="502" xr:uid="{00000000-0005-0000-0000-000038030000}"/>
    <cellStyle name="Comma 15 2" xfId="1406" xr:uid="{00000000-0005-0000-0000-000039030000}"/>
    <cellStyle name="Comma 15 2 2" xfId="2793" xr:uid="{00000000-0005-0000-0000-00003A030000}"/>
    <cellStyle name="Comma 15 3" xfId="2794" xr:uid="{00000000-0005-0000-0000-00003B030000}"/>
    <cellStyle name="Comma 15 4" xfId="2792" xr:uid="{00000000-0005-0000-0000-00003C030000}"/>
    <cellStyle name="Comma 16" xfId="503" xr:uid="{00000000-0005-0000-0000-00003D030000}"/>
    <cellStyle name="Comma 16 2" xfId="2796" xr:uid="{00000000-0005-0000-0000-00003E030000}"/>
    <cellStyle name="Comma 16 3" xfId="2795" xr:uid="{00000000-0005-0000-0000-00003F030000}"/>
    <cellStyle name="Comma 17" xfId="504" xr:uid="{00000000-0005-0000-0000-000040030000}"/>
    <cellStyle name="Comma 17 2" xfId="2798" xr:uid="{00000000-0005-0000-0000-000041030000}"/>
    <cellStyle name="Comma 17 3" xfId="2797" xr:uid="{00000000-0005-0000-0000-000042030000}"/>
    <cellStyle name="Comma 18" xfId="505" xr:uid="{00000000-0005-0000-0000-000043030000}"/>
    <cellStyle name="Comma 18 2" xfId="2800" xr:uid="{00000000-0005-0000-0000-000044030000}"/>
    <cellStyle name="Comma 18 3" xfId="2801" xr:uid="{00000000-0005-0000-0000-000045030000}"/>
    <cellStyle name="Comma 18 4" xfId="2799" xr:uid="{00000000-0005-0000-0000-000046030000}"/>
    <cellStyle name="Comma 19" xfId="506" xr:uid="{00000000-0005-0000-0000-000047030000}"/>
    <cellStyle name="Comma 19 2" xfId="2803" xr:uid="{00000000-0005-0000-0000-000048030000}"/>
    <cellStyle name="Comma 19 3" xfId="2802" xr:uid="{00000000-0005-0000-0000-000049030000}"/>
    <cellStyle name="Comma 2" xfId="507" xr:uid="{00000000-0005-0000-0000-00004A030000}"/>
    <cellStyle name="Comma 2 10" xfId="508" xr:uid="{00000000-0005-0000-0000-00004B030000}"/>
    <cellStyle name="Comma 2 10 2" xfId="2806" xr:uid="{00000000-0005-0000-0000-00004C030000}"/>
    <cellStyle name="Comma 2 10 3" xfId="2805" xr:uid="{00000000-0005-0000-0000-00004D030000}"/>
    <cellStyle name="Comma 2 11" xfId="509" xr:uid="{00000000-0005-0000-0000-00004E030000}"/>
    <cellStyle name="Comma 2 11 2" xfId="2807" xr:uid="{00000000-0005-0000-0000-00004F030000}"/>
    <cellStyle name="Comma 2 12" xfId="510" xr:uid="{00000000-0005-0000-0000-000050030000}"/>
    <cellStyle name="Comma 2 12 2" xfId="2808" xr:uid="{00000000-0005-0000-0000-000051030000}"/>
    <cellStyle name="Comma 2 13" xfId="511" xr:uid="{00000000-0005-0000-0000-000052030000}"/>
    <cellStyle name="Comma 2 13 2" xfId="2809" xr:uid="{00000000-0005-0000-0000-000053030000}"/>
    <cellStyle name="Comma 2 14" xfId="512" xr:uid="{00000000-0005-0000-0000-000054030000}"/>
    <cellStyle name="Comma 2 14 2" xfId="2810" xr:uid="{00000000-0005-0000-0000-000055030000}"/>
    <cellStyle name="Comma 2 15" xfId="513" xr:uid="{00000000-0005-0000-0000-000056030000}"/>
    <cellStyle name="Comma 2 15 2" xfId="2811" xr:uid="{00000000-0005-0000-0000-000057030000}"/>
    <cellStyle name="Comma 2 16" xfId="1255" xr:uid="{00000000-0005-0000-0000-000058030000}"/>
    <cellStyle name="Comma 2 16 2" xfId="2812" xr:uid="{00000000-0005-0000-0000-000059030000}"/>
    <cellStyle name="Comma 2 17" xfId="1282" xr:uid="{00000000-0005-0000-0000-00005A030000}"/>
    <cellStyle name="Comma 2 18" xfId="1363" xr:uid="{00000000-0005-0000-0000-00005B030000}"/>
    <cellStyle name="Comma 2 19" xfId="2517" xr:uid="{00000000-0005-0000-0000-00005C030000}"/>
    <cellStyle name="Comma 2 2" xfId="514" xr:uid="{00000000-0005-0000-0000-00005D030000}"/>
    <cellStyle name="Comma 2 2 10" xfId="515" xr:uid="{00000000-0005-0000-0000-00005E030000}"/>
    <cellStyle name="Comma 2 2 10 2" xfId="2813" xr:uid="{00000000-0005-0000-0000-00005F030000}"/>
    <cellStyle name="Comma 2 2 11" xfId="2814" xr:uid="{00000000-0005-0000-0000-000060030000}"/>
    <cellStyle name="Comma 2 2 2" xfId="516" xr:uid="{00000000-0005-0000-0000-000061030000}"/>
    <cellStyle name="Comma 2 2 2 10" xfId="2816" xr:uid="{00000000-0005-0000-0000-000062030000}"/>
    <cellStyle name="Comma 2 2 2 11" xfId="2815" xr:uid="{00000000-0005-0000-0000-000063030000}"/>
    <cellStyle name="Comma 2 2 2 2" xfId="517" xr:uid="{00000000-0005-0000-0000-000064030000}"/>
    <cellStyle name="Comma 2 2 2 2 2" xfId="2817" xr:uid="{00000000-0005-0000-0000-000065030000}"/>
    <cellStyle name="Comma 2 2 2 3" xfId="518" xr:uid="{00000000-0005-0000-0000-000066030000}"/>
    <cellStyle name="Comma 2 2 2 3 2" xfId="2818" xr:uid="{00000000-0005-0000-0000-000067030000}"/>
    <cellStyle name="Comma 2 2 2 4" xfId="519" xr:uid="{00000000-0005-0000-0000-000068030000}"/>
    <cellStyle name="Comma 2 2 2 4 2" xfId="2819" xr:uid="{00000000-0005-0000-0000-000069030000}"/>
    <cellStyle name="Comma 2 2 2 5" xfId="520" xr:uid="{00000000-0005-0000-0000-00006A030000}"/>
    <cellStyle name="Comma 2 2 2 5 2" xfId="2820" xr:uid="{00000000-0005-0000-0000-00006B030000}"/>
    <cellStyle name="Comma 2 2 2 6" xfId="521" xr:uid="{00000000-0005-0000-0000-00006C030000}"/>
    <cellStyle name="Comma 2 2 2 6 2" xfId="2821" xr:uid="{00000000-0005-0000-0000-00006D030000}"/>
    <cellStyle name="Comma 2 2 2 7" xfId="522" xr:uid="{00000000-0005-0000-0000-00006E030000}"/>
    <cellStyle name="Comma 2 2 2 7 2" xfId="2822" xr:uid="{00000000-0005-0000-0000-00006F030000}"/>
    <cellStyle name="Comma 2 2 2 8" xfId="523" xr:uid="{00000000-0005-0000-0000-000070030000}"/>
    <cellStyle name="Comma 2 2 2 8 2" xfId="2823" xr:uid="{00000000-0005-0000-0000-000071030000}"/>
    <cellStyle name="Comma 2 2 2 9" xfId="524" xr:uid="{00000000-0005-0000-0000-000072030000}"/>
    <cellStyle name="Comma 2 2 2 9 2" xfId="2824" xr:uid="{00000000-0005-0000-0000-000073030000}"/>
    <cellStyle name="Comma 2 2 3" xfId="525" xr:uid="{00000000-0005-0000-0000-000074030000}"/>
    <cellStyle name="Comma 2 2 3 2" xfId="526" xr:uid="{00000000-0005-0000-0000-000075030000}"/>
    <cellStyle name="Comma 2 2 3 3" xfId="2826" xr:uid="{00000000-0005-0000-0000-000076030000}"/>
    <cellStyle name="Comma 2 2 3 4" xfId="2825" xr:uid="{00000000-0005-0000-0000-000077030000}"/>
    <cellStyle name="Comma 2 2 4" xfId="527" xr:uid="{00000000-0005-0000-0000-000078030000}"/>
    <cellStyle name="Comma 2 2 4 2" xfId="2828" xr:uid="{00000000-0005-0000-0000-000079030000}"/>
    <cellStyle name="Comma 2 2 4 3" xfId="2829" xr:uid="{00000000-0005-0000-0000-00007A030000}"/>
    <cellStyle name="Comma 2 2 4 4" xfId="2830" xr:uid="{00000000-0005-0000-0000-00007B030000}"/>
    <cellStyle name="Comma 2 2 4 5" xfId="2827" xr:uid="{00000000-0005-0000-0000-00007C030000}"/>
    <cellStyle name="Comma 2 2 5" xfId="528" xr:uid="{00000000-0005-0000-0000-00007D030000}"/>
    <cellStyle name="Comma 2 2 5 2" xfId="2832" xr:uid="{00000000-0005-0000-0000-00007E030000}"/>
    <cellStyle name="Comma 2 2 5 3" xfId="2831" xr:uid="{00000000-0005-0000-0000-00007F030000}"/>
    <cellStyle name="Comma 2 2 6" xfId="529" xr:uid="{00000000-0005-0000-0000-000080030000}"/>
    <cellStyle name="Comma 2 2 6 2" xfId="2834" xr:uid="{00000000-0005-0000-0000-000081030000}"/>
    <cellStyle name="Comma 2 2 6 3" xfId="2833" xr:uid="{00000000-0005-0000-0000-000082030000}"/>
    <cellStyle name="Comma 2 2 7" xfId="530" xr:uid="{00000000-0005-0000-0000-000083030000}"/>
    <cellStyle name="Comma 2 2 7 2" xfId="2836" xr:uid="{00000000-0005-0000-0000-000084030000}"/>
    <cellStyle name="Comma 2 2 7 3" xfId="2835" xr:uid="{00000000-0005-0000-0000-000085030000}"/>
    <cellStyle name="Comma 2 2 8" xfId="531" xr:uid="{00000000-0005-0000-0000-000086030000}"/>
    <cellStyle name="Comma 2 2 8 2" xfId="2837" xr:uid="{00000000-0005-0000-0000-000087030000}"/>
    <cellStyle name="Comma 2 2 9" xfId="532" xr:uid="{00000000-0005-0000-0000-000088030000}"/>
    <cellStyle name="Comma 2 2 9 2" xfId="2838" xr:uid="{00000000-0005-0000-0000-000089030000}"/>
    <cellStyle name="Comma 2 2_11311000 ลูกหนี้เช็คคืน 5309" xfId="533" xr:uid="{00000000-0005-0000-0000-00008A030000}"/>
    <cellStyle name="Comma 2 20" xfId="2839" xr:uid="{00000000-0005-0000-0000-00008B030000}"/>
    <cellStyle name="Comma 2 21" xfId="2804" xr:uid="{00000000-0005-0000-0000-00008C030000}"/>
    <cellStyle name="Comma 2 3" xfId="534" xr:uid="{00000000-0005-0000-0000-00008D030000}"/>
    <cellStyle name="Comma 2 3 2" xfId="1407" xr:uid="{00000000-0005-0000-0000-00008E030000}"/>
    <cellStyle name="Comma 2 3 2 2" xfId="2842" xr:uid="{00000000-0005-0000-0000-00008F030000}"/>
    <cellStyle name="Comma 2 3 2 3" xfId="2843" xr:uid="{00000000-0005-0000-0000-000090030000}"/>
    <cellStyle name="Comma 2 3 2 4" xfId="2844" xr:uid="{00000000-0005-0000-0000-000091030000}"/>
    <cellStyle name="Comma 2 3 2 5" xfId="2841" xr:uid="{00000000-0005-0000-0000-000092030000}"/>
    <cellStyle name="Comma 2 3 3" xfId="2845" xr:uid="{00000000-0005-0000-0000-000093030000}"/>
    <cellStyle name="Comma 2 3 4" xfId="2846" xr:uid="{00000000-0005-0000-0000-000094030000}"/>
    <cellStyle name="Comma 2 3 5" xfId="2840" xr:uid="{00000000-0005-0000-0000-000095030000}"/>
    <cellStyle name="Comma 2 4" xfId="535" xr:uid="{00000000-0005-0000-0000-000096030000}"/>
    <cellStyle name="Comma 2 4 10" xfId="2848" xr:uid="{00000000-0005-0000-0000-000097030000}"/>
    <cellStyle name="Comma 2 4 11" xfId="2847" xr:uid="{00000000-0005-0000-0000-000098030000}"/>
    <cellStyle name="Comma 2 4 2" xfId="536" xr:uid="{00000000-0005-0000-0000-000099030000}"/>
    <cellStyle name="Comma 2 4 2 2" xfId="2850" xr:uid="{00000000-0005-0000-0000-00009A030000}"/>
    <cellStyle name="Comma 2 4 2 3" xfId="2849" xr:uid="{00000000-0005-0000-0000-00009B030000}"/>
    <cellStyle name="Comma 2 4 3" xfId="537" xr:uid="{00000000-0005-0000-0000-00009C030000}"/>
    <cellStyle name="Comma 2 4 3 2" xfId="2851" xr:uid="{00000000-0005-0000-0000-00009D030000}"/>
    <cellStyle name="Comma 2 4 4" xfId="538" xr:uid="{00000000-0005-0000-0000-00009E030000}"/>
    <cellStyle name="Comma 2 4 4 2" xfId="2852" xr:uid="{00000000-0005-0000-0000-00009F030000}"/>
    <cellStyle name="Comma 2 4 5" xfId="539" xr:uid="{00000000-0005-0000-0000-0000A0030000}"/>
    <cellStyle name="Comma 2 4 5 2" xfId="2853" xr:uid="{00000000-0005-0000-0000-0000A1030000}"/>
    <cellStyle name="Comma 2 4 6" xfId="540" xr:uid="{00000000-0005-0000-0000-0000A2030000}"/>
    <cellStyle name="Comma 2 4 6 2" xfId="2854" xr:uid="{00000000-0005-0000-0000-0000A3030000}"/>
    <cellStyle name="Comma 2 4 7" xfId="541" xr:uid="{00000000-0005-0000-0000-0000A4030000}"/>
    <cellStyle name="Comma 2 4 7 2" xfId="2855" xr:uid="{00000000-0005-0000-0000-0000A5030000}"/>
    <cellStyle name="Comma 2 4 8" xfId="542" xr:uid="{00000000-0005-0000-0000-0000A6030000}"/>
    <cellStyle name="Comma 2 4 8 2" xfId="2856" xr:uid="{00000000-0005-0000-0000-0000A7030000}"/>
    <cellStyle name="Comma 2 4 9" xfId="543" xr:uid="{00000000-0005-0000-0000-0000A8030000}"/>
    <cellStyle name="Comma 2 4 9 2" xfId="2857" xr:uid="{00000000-0005-0000-0000-0000A9030000}"/>
    <cellStyle name="Comma 2 5" xfId="544" xr:uid="{00000000-0005-0000-0000-0000AA030000}"/>
    <cellStyle name="Comma 2 5 2" xfId="2859" xr:uid="{00000000-0005-0000-0000-0000AB030000}"/>
    <cellStyle name="Comma 2 5 2 2" xfId="2860" xr:uid="{00000000-0005-0000-0000-0000AC030000}"/>
    <cellStyle name="Comma 2 5 2 3" xfId="2861" xr:uid="{00000000-0005-0000-0000-0000AD030000}"/>
    <cellStyle name="Comma 2 5 3" xfId="2862" xr:uid="{00000000-0005-0000-0000-0000AE030000}"/>
    <cellStyle name="Comma 2 5 4" xfId="2858" xr:uid="{00000000-0005-0000-0000-0000AF030000}"/>
    <cellStyle name="Comma 2 6" xfId="545" xr:uid="{00000000-0005-0000-0000-0000B0030000}"/>
    <cellStyle name="Comma 2 6 2" xfId="2864" xr:uid="{00000000-0005-0000-0000-0000B1030000}"/>
    <cellStyle name="Comma 2 6 3" xfId="2863" xr:uid="{00000000-0005-0000-0000-0000B2030000}"/>
    <cellStyle name="Comma 2 7" xfId="546" xr:uid="{00000000-0005-0000-0000-0000B3030000}"/>
    <cellStyle name="Comma 2 7 2" xfId="2866" xr:uid="{00000000-0005-0000-0000-0000B4030000}"/>
    <cellStyle name="Comma 2 7 3" xfId="2865" xr:uid="{00000000-0005-0000-0000-0000B5030000}"/>
    <cellStyle name="Comma 2 8" xfId="547" xr:uid="{00000000-0005-0000-0000-0000B6030000}"/>
    <cellStyle name="Comma 2 8 2" xfId="2868" xr:uid="{00000000-0005-0000-0000-0000B7030000}"/>
    <cellStyle name="Comma 2 8 3" xfId="2867" xr:uid="{00000000-0005-0000-0000-0000B8030000}"/>
    <cellStyle name="Comma 2 9" xfId="548" xr:uid="{00000000-0005-0000-0000-0000B9030000}"/>
    <cellStyle name="Comma 2 9 2" xfId="2869" xr:uid="{00000000-0005-0000-0000-0000BA030000}"/>
    <cellStyle name="Comma 2_11310000 ลูกหนี้การค้า 5309" xfId="549" xr:uid="{00000000-0005-0000-0000-0000BB030000}"/>
    <cellStyle name="Comma 20" xfId="550" xr:uid="{00000000-0005-0000-0000-0000BC030000}"/>
    <cellStyle name="Comma 20 2" xfId="551" xr:uid="{00000000-0005-0000-0000-0000BD030000}"/>
    <cellStyle name="Comma 20 2 2" xfId="2871" xr:uid="{00000000-0005-0000-0000-0000BE030000}"/>
    <cellStyle name="Comma 20 3" xfId="2872" xr:uid="{00000000-0005-0000-0000-0000BF030000}"/>
    <cellStyle name="Comma 20 4" xfId="2870" xr:uid="{00000000-0005-0000-0000-0000C0030000}"/>
    <cellStyle name="Comma 21" xfId="552" xr:uid="{00000000-0005-0000-0000-0000C1030000}"/>
    <cellStyle name="Comma 21 2" xfId="1356" xr:uid="{00000000-0005-0000-0000-0000C2030000}"/>
    <cellStyle name="Comma 21 2 2" xfId="1408" xr:uid="{00000000-0005-0000-0000-0000C3030000}"/>
    <cellStyle name="Comma 21 2 2 2" xfId="2875" xr:uid="{00000000-0005-0000-0000-0000C4030000}"/>
    <cellStyle name="Comma 21 2 3" xfId="1409" xr:uid="{00000000-0005-0000-0000-0000C5030000}"/>
    <cellStyle name="Comma 21 2 3 2" xfId="2876" xr:uid="{00000000-0005-0000-0000-0000C6030000}"/>
    <cellStyle name="Comma 21 2 4" xfId="1410" xr:uid="{00000000-0005-0000-0000-0000C7030000}"/>
    <cellStyle name="Comma 21 2 4 2" xfId="2877" xr:uid="{00000000-0005-0000-0000-0000C8030000}"/>
    <cellStyle name="Comma 21 2 5" xfId="1411" xr:uid="{00000000-0005-0000-0000-0000C9030000}"/>
    <cellStyle name="Comma 21 2 5 2" xfId="2878" xr:uid="{00000000-0005-0000-0000-0000CA030000}"/>
    <cellStyle name="Comma 21 2 6" xfId="1412" xr:uid="{00000000-0005-0000-0000-0000CB030000}"/>
    <cellStyle name="Comma 21 2 6 2" xfId="2879" xr:uid="{00000000-0005-0000-0000-0000CC030000}"/>
    <cellStyle name="Comma 21 2 7" xfId="2880" xr:uid="{00000000-0005-0000-0000-0000CD030000}"/>
    <cellStyle name="Comma 21 2 8" xfId="2874" xr:uid="{00000000-0005-0000-0000-0000CE030000}"/>
    <cellStyle name="Comma 21 3" xfId="2881" xr:uid="{00000000-0005-0000-0000-0000CF030000}"/>
    <cellStyle name="Comma 21 4" xfId="2873" xr:uid="{00000000-0005-0000-0000-0000D0030000}"/>
    <cellStyle name="Comma 22" xfId="553" xr:uid="{00000000-0005-0000-0000-0000D1030000}"/>
    <cellStyle name="Comma 22 2" xfId="554" xr:uid="{00000000-0005-0000-0000-0000D2030000}"/>
    <cellStyle name="Comma 22 2 2" xfId="2883" xr:uid="{00000000-0005-0000-0000-0000D3030000}"/>
    <cellStyle name="Comma 22 3" xfId="2884" xr:uid="{00000000-0005-0000-0000-0000D4030000}"/>
    <cellStyle name="Comma 22 4" xfId="2882" xr:uid="{00000000-0005-0000-0000-0000D5030000}"/>
    <cellStyle name="Comma 23" xfId="555" xr:uid="{00000000-0005-0000-0000-0000D6030000}"/>
    <cellStyle name="Comma 23 2" xfId="2886" xr:uid="{00000000-0005-0000-0000-0000D7030000}"/>
    <cellStyle name="Comma 23 3" xfId="2885" xr:uid="{00000000-0005-0000-0000-0000D8030000}"/>
    <cellStyle name="Comma 24" xfId="1248" xr:uid="{00000000-0005-0000-0000-0000D9030000}"/>
    <cellStyle name="Comma 24 2" xfId="2888" xr:uid="{00000000-0005-0000-0000-0000DA030000}"/>
    <cellStyle name="Comma 24 3" xfId="2887" xr:uid="{00000000-0005-0000-0000-0000DB030000}"/>
    <cellStyle name="Comma 25" xfId="556" xr:uid="{00000000-0005-0000-0000-0000DC030000}"/>
    <cellStyle name="Comma 25 2" xfId="2890" xr:uid="{00000000-0005-0000-0000-0000DD030000}"/>
    <cellStyle name="Comma 25 3" xfId="2889" xr:uid="{00000000-0005-0000-0000-0000DE030000}"/>
    <cellStyle name="Comma 26" xfId="1250" xr:uid="{00000000-0005-0000-0000-0000DF030000}"/>
    <cellStyle name="Comma 26 2" xfId="2892" xr:uid="{00000000-0005-0000-0000-0000E0030000}"/>
    <cellStyle name="Comma 26 3" xfId="2891" xr:uid="{00000000-0005-0000-0000-0000E1030000}"/>
    <cellStyle name="Comma 27" xfId="1253" xr:uid="{00000000-0005-0000-0000-0000E2030000}"/>
    <cellStyle name="Comma 27 2" xfId="2894" xr:uid="{00000000-0005-0000-0000-0000E3030000}"/>
    <cellStyle name="Comma 27 3" xfId="2893" xr:uid="{00000000-0005-0000-0000-0000E4030000}"/>
    <cellStyle name="Comma 28" xfId="1258" xr:uid="{00000000-0005-0000-0000-0000E5030000}"/>
    <cellStyle name="Comma 28 2" xfId="2896" xr:uid="{00000000-0005-0000-0000-0000E6030000}"/>
    <cellStyle name="Comma 28 3" xfId="2895" xr:uid="{00000000-0005-0000-0000-0000E7030000}"/>
    <cellStyle name="Comma 29" xfId="1283" xr:uid="{00000000-0005-0000-0000-0000E8030000}"/>
    <cellStyle name="Comma 29 2" xfId="1361" xr:uid="{00000000-0005-0000-0000-0000E9030000}"/>
    <cellStyle name="Comma 29 3" xfId="1367" xr:uid="{00000000-0005-0000-0000-0000EA030000}"/>
    <cellStyle name="Comma 29 4" xfId="2516" xr:uid="{00000000-0005-0000-0000-0000EB030000}"/>
    <cellStyle name="Comma 29 5" xfId="2519" xr:uid="{00000000-0005-0000-0000-0000EC030000}"/>
    <cellStyle name="Comma 29 6" xfId="2898" xr:uid="{00000000-0005-0000-0000-0000ED030000}"/>
    <cellStyle name="Comma 29 7" xfId="2897" xr:uid="{00000000-0005-0000-0000-0000EE030000}"/>
    <cellStyle name="Comma 3" xfId="557" xr:uid="{00000000-0005-0000-0000-0000EF030000}"/>
    <cellStyle name="Comma 3 10" xfId="2900" xr:uid="{00000000-0005-0000-0000-0000F0030000}"/>
    <cellStyle name="Comma 3 11" xfId="2899" xr:uid="{00000000-0005-0000-0000-0000F1030000}"/>
    <cellStyle name="Comma 3 2" xfId="558" xr:uid="{00000000-0005-0000-0000-0000F2030000}"/>
    <cellStyle name="Comma 3 2 2" xfId="559" xr:uid="{00000000-0005-0000-0000-0000F3030000}"/>
    <cellStyle name="Comma 3 2 2 2" xfId="2903" xr:uid="{00000000-0005-0000-0000-0000F4030000}"/>
    <cellStyle name="Comma 3 2 2 3" xfId="2902" xr:uid="{00000000-0005-0000-0000-0000F5030000}"/>
    <cellStyle name="Comma 3 2 3" xfId="2904" xr:uid="{00000000-0005-0000-0000-0000F6030000}"/>
    <cellStyle name="Comma 3 2 4" xfId="2901" xr:uid="{00000000-0005-0000-0000-0000F7030000}"/>
    <cellStyle name="Comma 3 2_FAM GTEF_Lead 31.7.10" xfId="560" xr:uid="{00000000-0005-0000-0000-0000F8030000}"/>
    <cellStyle name="Comma 3 3" xfId="561" xr:uid="{00000000-0005-0000-0000-0000F9030000}"/>
    <cellStyle name="Comma 3 3 2" xfId="2906" xr:uid="{00000000-0005-0000-0000-0000FA030000}"/>
    <cellStyle name="Comma 3 3 3" xfId="2907" xr:uid="{00000000-0005-0000-0000-0000FB030000}"/>
    <cellStyle name="Comma 3 3 4" xfId="2905" xr:uid="{00000000-0005-0000-0000-0000FC030000}"/>
    <cellStyle name="Comma 3 4" xfId="562" xr:uid="{00000000-0005-0000-0000-0000FD030000}"/>
    <cellStyle name="Comma 3 4 2" xfId="563" xr:uid="{00000000-0005-0000-0000-0000FE030000}"/>
    <cellStyle name="Comma 3 4 3" xfId="2909" xr:uid="{00000000-0005-0000-0000-0000FF030000}"/>
    <cellStyle name="Comma 3 4 4" xfId="2908" xr:uid="{00000000-0005-0000-0000-000000040000}"/>
    <cellStyle name="Comma 3 5" xfId="564" xr:uid="{00000000-0005-0000-0000-000001040000}"/>
    <cellStyle name="Comma 3 5 2" xfId="2911" xr:uid="{00000000-0005-0000-0000-000002040000}"/>
    <cellStyle name="Comma 3 5 3" xfId="2910" xr:uid="{00000000-0005-0000-0000-000003040000}"/>
    <cellStyle name="Comma 3 6" xfId="565" xr:uid="{00000000-0005-0000-0000-000004040000}"/>
    <cellStyle name="Comma 3 6 2" xfId="2913" xr:uid="{00000000-0005-0000-0000-000005040000}"/>
    <cellStyle name="Comma 3 6 3" xfId="2912" xr:uid="{00000000-0005-0000-0000-000006040000}"/>
    <cellStyle name="Comma 3 7" xfId="1413" xr:uid="{00000000-0005-0000-0000-000007040000}"/>
    <cellStyle name="Comma 3 7 2" xfId="2915" xr:uid="{00000000-0005-0000-0000-000008040000}"/>
    <cellStyle name="Comma 3 7 3" xfId="2914" xr:uid="{00000000-0005-0000-0000-000009040000}"/>
    <cellStyle name="Comma 3 8" xfId="1414" xr:uid="{00000000-0005-0000-0000-00000A040000}"/>
    <cellStyle name="Comma 3 8 2" xfId="2917" xr:uid="{00000000-0005-0000-0000-00000B040000}"/>
    <cellStyle name="Comma 3 8 3" xfId="2918" xr:uid="{00000000-0005-0000-0000-00000C040000}"/>
    <cellStyle name="Comma 3 8 4" xfId="2919" xr:uid="{00000000-0005-0000-0000-00000D040000}"/>
    <cellStyle name="Comma 3 8 5" xfId="2916" xr:uid="{00000000-0005-0000-0000-00000E040000}"/>
    <cellStyle name="Comma 3 9" xfId="1415" xr:uid="{00000000-0005-0000-0000-00000F040000}"/>
    <cellStyle name="Comma 3 9 2" xfId="2921" xr:uid="{00000000-0005-0000-0000-000010040000}"/>
    <cellStyle name="Comma 3 9 3" xfId="2920" xr:uid="{00000000-0005-0000-0000-000011040000}"/>
    <cellStyle name="Comma 3_11310000 ลูกหนี้การค้า 5309" xfId="566" xr:uid="{00000000-0005-0000-0000-000012040000}"/>
    <cellStyle name="Comma 30" xfId="1350" xr:uid="{00000000-0005-0000-0000-000013040000}"/>
    <cellStyle name="Comma 30 2" xfId="1366" xr:uid="{00000000-0005-0000-0000-000014040000}"/>
    <cellStyle name="Comma 30 3" xfId="2518" xr:uid="{00000000-0005-0000-0000-000015040000}"/>
    <cellStyle name="Comma 30 4" xfId="2526" xr:uid="{00000000-0005-0000-0000-000016040000}"/>
    <cellStyle name="Comma 30 4 2" xfId="2923" xr:uid="{00000000-0005-0000-0000-000017040000}"/>
    <cellStyle name="Comma 30 5" xfId="2924" xr:uid="{00000000-0005-0000-0000-000018040000}"/>
    <cellStyle name="Comma 30 6" xfId="2922" xr:uid="{00000000-0005-0000-0000-000019040000}"/>
    <cellStyle name="Comma 31" xfId="1351" xr:uid="{00000000-0005-0000-0000-00001A040000}"/>
    <cellStyle name="Comma 31 2" xfId="2527" xr:uid="{00000000-0005-0000-0000-00001B040000}"/>
    <cellStyle name="Comma 31 2 2" xfId="2926" xr:uid="{00000000-0005-0000-0000-00001C040000}"/>
    <cellStyle name="Comma 31 3" xfId="2925" xr:uid="{00000000-0005-0000-0000-00001D040000}"/>
    <cellStyle name="Comma 32" xfId="567" xr:uid="{00000000-0005-0000-0000-00001E040000}"/>
    <cellStyle name="Comma 32 2" xfId="1370" xr:uid="{00000000-0005-0000-0000-00001F040000}"/>
    <cellStyle name="Comma 32 3" xfId="2521" xr:uid="{00000000-0005-0000-0000-000020040000}"/>
    <cellStyle name="Comma 32 4" xfId="2928" xr:uid="{00000000-0005-0000-0000-000021040000}"/>
    <cellStyle name="Comma 32 5" xfId="2927" xr:uid="{00000000-0005-0000-0000-000022040000}"/>
    <cellStyle name="Comma 33" xfId="1352" xr:uid="{00000000-0005-0000-0000-000023040000}"/>
    <cellStyle name="Comma 33 2" xfId="2528" xr:uid="{00000000-0005-0000-0000-000024040000}"/>
    <cellStyle name="Comma 33 2 2" xfId="2930" xr:uid="{00000000-0005-0000-0000-000025040000}"/>
    <cellStyle name="Comma 33 3" xfId="2931" xr:uid="{00000000-0005-0000-0000-000026040000}"/>
    <cellStyle name="Comma 33 4" xfId="2929" xr:uid="{00000000-0005-0000-0000-000027040000}"/>
    <cellStyle name="Comma 34" xfId="1353" xr:uid="{00000000-0005-0000-0000-000028040000}"/>
    <cellStyle name="Comma 34 2" xfId="2529" xr:uid="{00000000-0005-0000-0000-000029040000}"/>
    <cellStyle name="Comma 34 2 2" xfId="2933" xr:uid="{00000000-0005-0000-0000-00002A040000}"/>
    <cellStyle name="Comma 34 3" xfId="2934" xr:uid="{00000000-0005-0000-0000-00002B040000}"/>
    <cellStyle name="Comma 34 4" xfId="2932" xr:uid="{00000000-0005-0000-0000-00002C040000}"/>
    <cellStyle name="Comma 35" xfId="1354" xr:uid="{00000000-0005-0000-0000-00002D040000}"/>
    <cellStyle name="Comma 35 2" xfId="2530" xr:uid="{00000000-0005-0000-0000-00002E040000}"/>
    <cellStyle name="Comma 35 2 2" xfId="2936" xr:uid="{00000000-0005-0000-0000-00002F040000}"/>
    <cellStyle name="Comma 35 3" xfId="2937" xr:uid="{00000000-0005-0000-0000-000030040000}"/>
    <cellStyle name="Comma 35 4" xfId="2935" xr:uid="{00000000-0005-0000-0000-000031040000}"/>
    <cellStyle name="Comma 36" xfId="1364" xr:uid="{00000000-0005-0000-0000-000032040000}"/>
    <cellStyle name="Comma 36 2" xfId="1368" xr:uid="{00000000-0005-0000-0000-000033040000}"/>
    <cellStyle name="Comma 36 2 2" xfId="2939" xr:uid="{00000000-0005-0000-0000-000034040000}"/>
    <cellStyle name="Comma 36 2 3" xfId="2938" xr:uid="{00000000-0005-0000-0000-000035040000}"/>
    <cellStyle name="Comma 36 3" xfId="2520" xr:uid="{00000000-0005-0000-0000-000036040000}"/>
    <cellStyle name="Comma 36 4" xfId="2940" xr:uid="{00000000-0005-0000-0000-000037040000}"/>
    <cellStyle name="Comma 37" xfId="2524" xr:uid="{00000000-0005-0000-0000-000038040000}"/>
    <cellStyle name="Comma 37 2" xfId="2942" xr:uid="{00000000-0005-0000-0000-000039040000}"/>
    <cellStyle name="Comma 37 3" xfId="2941" xr:uid="{00000000-0005-0000-0000-00003A040000}"/>
    <cellStyle name="Comma 38" xfId="2943" xr:uid="{00000000-0005-0000-0000-00003B040000}"/>
    <cellStyle name="Comma 39" xfId="2944" xr:uid="{00000000-0005-0000-0000-00003C040000}"/>
    <cellStyle name="Comma 4" xfId="568" xr:uid="{00000000-0005-0000-0000-00003D040000}"/>
    <cellStyle name="Comma 4 2" xfId="569" xr:uid="{00000000-0005-0000-0000-00003E040000}"/>
    <cellStyle name="Comma 4 2 2" xfId="2947" xr:uid="{00000000-0005-0000-0000-00003F040000}"/>
    <cellStyle name="Comma 4 2 3" xfId="2948" xr:uid="{00000000-0005-0000-0000-000040040000}"/>
    <cellStyle name="Comma 4 2 4" xfId="2949" xr:uid="{00000000-0005-0000-0000-000041040000}"/>
    <cellStyle name="Comma 4 2 5" xfId="2946" xr:uid="{00000000-0005-0000-0000-000042040000}"/>
    <cellStyle name="Comma 4 3" xfId="1416" xr:uid="{00000000-0005-0000-0000-000043040000}"/>
    <cellStyle name="Comma 4 3 2" xfId="2951" xr:uid="{00000000-0005-0000-0000-000044040000}"/>
    <cellStyle name="Comma 4 3 3" xfId="2950" xr:uid="{00000000-0005-0000-0000-000045040000}"/>
    <cellStyle name="Comma 4 4" xfId="2952" xr:uid="{00000000-0005-0000-0000-000046040000}"/>
    <cellStyle name="Comma 4 5" xfId="2953" xr:uid="{00000000-0005-0000-0000-000047040000}"/>
    <cellStyle name="Comma 4 6" xfId="2945" xr:uid="{00000000-0005-0000-0000-000048040000}"/>
    <cellStyle name="Comma 4_11310000 ลูกหนี้การค้า 5309" xfId="570" xr:uid="{00000000-0005-0000-0000-000049040000}"/>
    <cellStyle name="Comma 40" xfId="2954" xr:uid="{00000000-0005-0000-0000-00004A040000}"/>
    <cellStyle name="Comma 41" xfId="2955" xr:uid="{00000000-0005-0000-0000-00004B040000}"/>
    <cellStyle name="Comma 42" xfId="2956" xr:uid="{00000000-0005-0000-0000-00004C040000}"/>
    <cellStyle name="Comma 43" xfId="1373" xr:uid="{00000000-0005-0000-0000-00004D040000}"/>
    <cellStyle name="Comma 43 2" xfId="2522" xr:uid="{00000000-0005-0000-0000-00004E040000}"/>
    <cellStyle name="Comma 43 2 2" xfId="2958" xr:uid="{00000000-0005-0000-0000-00004F040000}"/>
    <cellStyle name="Comma 43 3" xfId="2959" xr:uid="{00000000-0005-0000-0000-000050040000}"/>
    <cellStyle name="Comma 43 4" xfId="2957" xr:uid="{00000000-0005-0000-0000-000051040000}"/>
    <cellStyle name="Comma 44" xfId="1417" xr:uid="{00000000-0005-0000-0000-000052040000}"/>
    <cellStyle name="Comma 44 2" xfId="2961" xr:uid="{00000000-0005-0000-0000-000053040000}"/>
    <cellStyle name="Comma 44 3" xfId="2960" xr:uid="{00000000-0005-0000-0000-000054040000}"/>
    <cellStyle name="Comma 45" xfId="1418" xr:uid="{00000000-0005-0000-0000-000055040000}"/>
    <cellStyle name="Comma 45 2" xfId="2963" xr:uid="{00000000-0005-0000-0000-000056040000}"/>
    <cellStyle name="Comma 45 3" xfId="2962" xr:uid="{00000000-0005-0000-0000-000057040000}"/>
    <cellStyle name="Comma 46" xfId="2964" xr:uid="{00000000-0005-0000-0000-000058040000}"/>
    <cellStyle name="Comma 47" xfId="2965" xr:uid="{00000000-0005-0000-0000-000059040000}"/>
    <cellStyle name="Comma 48" xfId="2966" xr:uid="{00000000-0005-0000-0000-00005A040000}"/>
    <cellStyle name="Comma 49" xfId="2967" xr:uid="{00000000-0005-0000-0000-00005B040000}"/>
    <cellStyle name="Comma 5" xfId="571" xr:uid="{00000000-0005-0000-0000-00005C040000}"/>
    <cellStyle name="Comma 5 2" xfId="572" xr:uid="{00000000-0005-0000-0000-00005D040000}"/>
    <cellStyle name="Comma 5 2 2" xfId="2970" xr:uid="{00000000-0005-0000-0000-00005E040000}"/>
    <cellStyle name="Comma 5 2 3" xfId="2971" xr:uid="{00000000-0005-0000-0000-00005F040000}"/>
    <cellStyle name="Comma 5 2 4" xfId="2969" xr:uid="{00000000-0005-0000-0000-000060040000}"/>
    <cellStyle name="Comma 5 3" xfId="573" xr:uid="{00000000-0005-0000-0000-000061040000}"/>
    <cellStyle name="Comma 5 3 2" xfId="2973" xr:uid="{00000000-0005-0000-0000-000062040000}"/>
    <cellStyle name="Comma 5 3 3" xfId="2972" xr:uid="{00000000-0005-0000-0000-000063040000}"/>
    <cellStyle name="Comma 5 4" xfId="2974" xr:uid="{00000000-0005-0000-0000-000064040000}"/>
    <cellStyle name="Comma 5 5" xfId="2975" xr:uid="{00000000-0005-0000-0000-000065040000}"/>
    <cellStyle name="Comma 5 6" xfId="2976" xr:uid="{00000000-0005-0000-0000-000066040000}"/>
    <cellStyle name="Comma 5 7" xfId="2977" xr:uid="{00000000-0005-0000-0000-000067040000}"/>
    <cellStyle name="Comma 5 8" xfId="2968" xr:uid="{00000000-0005-0000-0000-000068040000}"/>
    <cellStyle name="Comma 5_AA" xfId="1419" xr:uid="{00000000-0005-0000-0000-000069040000}"/>
    <cellStyle name="Comma 50" xfId="2978" xr:uid="{00000000-0005-0000-0000-00006A040000}"/>
    <cellStyle name="Comma 51" xfId="2979" xr:uid="{00000000-0005-0000-0000-00006B040000}"/>
    <cellStyle name="Comma 52" xfId="2980" xr:uid="{00000000-0005-0000-0000-00006C040000}"/>
    <cellStyle name="Comma 53" xfId="2981" xr:uid="{00000000-0005-0000-0000-00006D040000}"/>
    <cellStyle name="Comma 54" xfId="2982" xr:uid="{00000000-0005-0000-0000-00006E040000}"/>
    <cellStyle name="Comma 55" xfId="2983" xr:uid="{00000000-0005-0000-0000-00006F040000}"/>
    <cellStyle name="Comma 56" xfId="2984" xr:uid="{00000000-0005-0000-0000-000070040000}"/>
    <cellStyle name="Comma 57" xfId="2985" xr:uid="{00000000-0005-0000-0000-000071040000}"/>
    <cellStyle name="Comma 58" xfId="2986" xr:uid="{00000000-0005-0000-0000-000072040000}"/>
    <cellStyle name="Comma 59" xfId="2987" xr:uid="{00000000-0005-0000-0000-000073040000}"/>
    <cellStyle name="Comma 6" xfId="574" xr:uid="{00000000-0005-0000-0000-000074040000}"/>
    <cellStyle name="Comma 6 2" xfId="575" xr:uid="{00000000-0005-0000-0000-000075040000}"/>
    <cellStyle name="Comma 6 2 2" xfId="2990" xr:uid="{00000000-0005-0000-0000-000076040000}"/>
    <cellStyle name="Comma 6 2 3" xfId="2989" xr:uid="{00000000-0005-0000-0000-000077040000}"/>
    <cellStyle name="Comma 6 3" xfId="576" xr:uid="{00000000-0005-0000-0000-000078040000}"/>
    <cellStyle name="Comma 6 3 2" xfId="2991" xr:uid="{00000000-0005-0000-0000-000079040000}"/>
    <cellStyle name="Comma 6 4" xfId="2992" xr:uid="{00000000-0005-0000-0000-00007A040000}"/>
    <cellStyle name="Comma 6 5" xfId="2988" xr:uid="{00000000-0005-0000-0000-00007B040000}"/>
    <cellStyle name="Comma 6_Book2" xfId="2993" xr:uid="{00000000-0005-0000-0000-00007C040000}"/>
    <cellStyle name="Comma 60" xfId="2994" xr:uid="{00000000-0005-0000-0000-00007D040000}"/>
    <cellStyle name="Comma 61" xfId="2995" xr:uid="{00000000-0005-0000-0000-00007E040000}"/>
    <cellStyle name="Comma 62" xfId="2996" xr:uid="{00000000-0005-0000-0000-00007F040000}"/>
    <cellStyle name="Comma 63" xfId="2997" xr:uid="{00000000-0005-0000-0000-000080040000}"/>
    <cellStyle name="Comma 64" xfId="2998" xr:uid="{00000000-0005-0000-0000-000081040000}"/>
    <cellStyle name="Comma 65" xfId="2999" xr:uid="{00000000-0005-0000-0000-000082040000}"/>
    <cellStyle name="Comma 66" xfId="3000" xr:uid="{00000000-0005-0000-0000-000083040000}"/>
    <cellStyle name="Comma 67" xfId="3001" xr:uid="{00000000-0005-0000-0000-000084040000}"/>
    <cellStyle name="Comma 68" xfId="3002" xr:uid="{00000000-0005-0000-0000-000085040000}"/>
    <cellStyle name="Comma 69" xfId="3003" xr:uid="{00000000-0005-0000-0000-000086040000}"/>
    <cellStyle name="Comma 7" xfId="577" xr:uid="{00000000-0005-0000-0000-000087040000}"/>
    <cellStyle name="Comma 7 2" xfId="578" xr:uid="{00000000-0005-0000-0000-000088040000}"/>
    <cellStyle name="Comma 7 3" xfId="579" xr:uid="{00000000-0005-0000-0000-000089040000}"/>
    <cellStyle name="Comma 7 3 2" xfId="3005" xr:uid="{00000000-0005-0000-0000-00008A040000}"/>
    <cellStyle name="Comma 7 4" xfId="3006" xr:uid="{00000000-0005-0000-0000-00008B040000}"/>
    <cellStyle name="Comma 7 5" xfId="3004" xr:uid="{00000000-0005-0000-0000-00008C040000}"/>
    <cellStyle name="Comma 7_WP-I-AGRI 31.08.53" xfId="580" xr:uid="{00000000-0005-0000-0000-00008D040000}"/>
    <cellStyle name="Comma 70" xfId="3007" xr:uid="{00000000-0005-0000-0000-00008E040000}"/>
    <cellStyle name="Comma 71" xfId="3008" xr:uid="{00000000-0005-0000-0000-00008F040000}"/>
    <cellStyle name="Comma 72" xfId="3009" xr:uid="{00000000-0005-0000-0000-000090040000}"/>
    <cellStyle name="Comma 73" xfId="3010" xr:uid="{00000000-0005-0000-0000-000091040000}"/>
    <cellStyle name="Comma 74" xfId="3011" xr:uid="{00000000-0005-0000-0000-000092040000}"/>
    <cellStyle name="Comma 75" xfId="3012" xr:uid="{00000000-0005-0000-0000-000093040000}"/>
    <cellStyle name="Comma 76" xfId="3013" xr:uid="{00000000-0005-0000-0000-000094040000}"/>
    <cellStyle name="Comma 77" xfId="3014" xr:uid="{00000000-0005-0000-0000-000095040000}"/>
    <cellStyle name="Comma 78" xfId="3015" xr:uid="{00000000-0005-0000-0000-000096040000}"/>
    <cellStyle name="Comma 79" xfId="3016" xr:uid="{00000000-0005-0000-0000-000097040000}"/>
    <cellStyle name="Comma 8" xfId="581" xr:uid="{00000000-0005-0000-0000-000098040000}"/>
    <cellStyle name="Comma 8 2" xfId="582" xr:uid="{00000000-0005-0000-0000-000099040000}"/>
    <cellStyle name="Comma 8 2 2" xfId="3019" xr:uid="{00000000-0005-0000-0000-00009A040000}"/>
    <cellStyle name="Comma 8 2 3" xfId="3018" xr:uid="{00000000-0005-0000-0000-00009B040000}"/>
    <cellStyle name="Comma 8 3" xfId="583" xr:uid="{00000000-0005-0000-0000-00009C040000}"/>
    <cellStyle name="Comma 8 3 2" xfId="3020" xr:uid="{00000000-0005-0000-0000-00009D040000}"/>
    <cellStyle name="Comma 8 4" xfId="584" xr:uid="{00000000-0005-0000-0000-00009E040000}"/>
    <cellStyle name="Comma 8 4 2" xfId="3021" xr:uid="{00000000-0005-0000-0000-00009F040000}"/>
    <cellStyle name="Comma 8 5" xfId="585" xr:uid="{00000000-0005-0000-0000-0000A0040000}"/>
    <cellStyle name="Comma 8 5 2" xfId="3022" xr:uid="{00000000-0005-0000-0000-0000A1040000}"/>
    <cellStyle name="Comma 8 6" xfId="3023" xr:uid="{00000000-0005-0000-0000-0000A2040000}"/>
    <cellStyle name="Comma 8 7" xfId="3017" xr:uid="{00000000-0005-0000-0000-0000A3040000}"/>
    <cellStyle name="Comma 8_WP-I-AGRI 31.08.53" xfId="586" xr:uid="{00000000-0005-0000-0000-0000A4040000}"/>
    <cellStyle name="Comma 80" xfId="3024" xr:uid="{00000000-0005-0000-0000-0000A5040000}"/>
    <cellStyle name="Comma 81" xfId="3025" xr:uid="{00000000-0005-0000-0000-0000A6040000}"/>
    <cellStyle name="Comma 82" xfId="3026" xr:uid="{00000000-0005-0000-0000-0000A7040000}"/>
    <cellStyle name="Comma 83" xfId="3027" xr:uid="{00000000-0005-0000-0000-0000A8040000}"/>
    <cellStyle name="Comma 84" xfId="3028" xr:uid="{00000000-0005-0000-0000-0000A9040000}"/>
    <cellStyle name="Comma 85" xfId="3029" xr:uid="{00000000-0005-0000-0000-0000AA040000}"/>
    <cellStyle name="Comma 86" xfId="3030" xr:uid="{00000000-0005-0000-0000-0000AB040000}"/>
    <cellStyle name="Comma 87" xfId="3031" xr:uid="{00000000-0005-0000-0000-0000AC040000}"/>
    <cellStyle name="Comma 88" xfId="3032" xr:uid="{00000000-0005-0000-0000-0000AD040000}"/>
    <cellStyle name="Comma 89" xfId="3033" xr:uid="{00000000-0005-0000-0000-0000AE040000}"/>
    <cellStyle name="Comma 9" xfId="587" xr:uid="{00000000-0005-0000-0000-0000AF040000}"/>
    <cellStyle name="Comma 9 2" xfId="1420" xr:uid="{00000000-0005-0000-0000-0000B0040000}"/>
    <cellStyle name="Comma 9 3" xfId="3035" xr:uid="{00000000-0005-0000-0000-0000B1040000}"/>
    <cellStyle name="Comma 9 4" xfId="3034" xr:uid="{00000000-0005-0000-0000-0000B2040000}"/>
    <cellStyle name="Comma 9_IFEC Q3_09_Nual" xfId="1421" xr:uid="{00000000-0005-0000-0000-0000B3040000}"/>
    <cellStyle name="Comma 90" xfId="3036" xr:uid="{00000000-0005-0000-0000-0000B4040000}"/>
    <cellStyle name="Comma 91" xfId="3037" xr:uid="{00000000-0005-0000-0000-0000B5040000}"/>
    <cellStyle name="Comma 92" xfId="3038" xr:uid="{00000000-0005-0000-0000-0000B6040000}"/>
    <cellStyle name="Comma 93" xfId="3039" xr:uid="{00000000-0005-0000-0000-0000B7040000}"/>
    <cellStyle name="Comma 94" xfId="3040" xr:uid="{00000000-0005-0000-0000-0000B8040000}"/>
    <cellStyle name="Comma 95" xfId="3041" xr:uid="{00000000-0005-0000-0000-0000B9040000}"/>
    <cellStyle name="Comma 96" xfId="3042" xr:uid="{00000000-0005-0000-0000-0000BA040000}"/>
    <cellStyle name="Comma 97" xfId="3043" xr:uid="{00000000-0005-0000-0000-0000BB040000}"/>
    <cellStyle name="Comma 98" xfId="3044" xr:uid="{00000000-0005-0000-0000-0000BC040000}"/>
    <cellStyle name="Comma 99" xfId="3045" xr:uid="{00000000-0005-0000-0000-0000BD040000}"/>
    <cellStyle name="Comma M" xfId="3046" xr:uid="{00000000-0005-0000-0000-0000BE040000}"/>
    <cellStyle name="Comma Nung" xfId="1422" xr:uid="{00000000-0005-0000-0000-0000BF040000}"/>
    <cellStyle name="Comma Nung 2" xfId="3047" xr:uid="{00000000-0005-0000-0000-0000C0040000}"/>
    <cellStyle name="Comma T" xfId="3048" xr:uid="{00000000-0005-0000-0000-0000C1040000}"/>
    <cellStyle name="comma zerodec" xfId="588" xr:uid="{00000000-0005-0000-0000-0000C2040000}"/>
    <cellStyle name="comma zerodec 2" xfId="589" xr:uid="{00000000-0005-0000-0000-0000C3040000}"/>
    <cellStyle name="comma zerodec 2 2" xfId="590" xr:uid="{00000000-0005-0000-0000-0000C4040000}"/>
    <cellStyle name="comma zerodec 2 3" xfId="591" xr:uid="{00000000-0005-0000-0000-0000C5040000}"/>
    <cellStyle name="comma zerodec 2 4" xfId="592" xr:uid="{00000000-0005-0000-0000-0000C6040000}"/>
    <cellStyle name="comma zerodec 2 5" xfId="593" xr:uid="{00000000-0005-0000-0000-0000C7040000}"/>
    <cellStyle name="comma zerodec 2 6" xfId="3051" xr:uid="{00000000-0005-0000-0000-0000C8040000}"/>
    <cellStyle name="comma zerodec 2 7" xfId="3050" xr:uid="{00000000-0005-0000-0000-0000C9040000}"/>
    <cellStyle name="comma zerodec 3" xfId="594" xr:uid="{00000000-0005-0000-0000-0000CA040000}"/>
    <cellStyle name="comma zerodec 4" xfId="595" xr:uid="{00000000-0005-0000-0000-0000CB040000}"/>
    <cellStyle name="comma zerodec 5" xfId="596" xr:uid="{00000000-0005-0000-0000-0000CC040000}"/>
    <cellStyle name="comma zerodec 6" xfId="597" xr:uid="{00000000-0005-0000-0000-0000CD040000}"/>
    <cellStyle name="comma zerodec 7" xfId="3049" xr:uid="{00000000-0005-0000-0000-0000CE040000}"/>
    <cellStyle name="Comma0" xfId="1284" xr:uid="{00000000-0005-0000-0000-0000CF040000}"/>
    <cellStyle name="Comma0 2" xfId="3053" xr:uid="{00000000-0005-0000-0000-0000D0040000}"/>
    <cellStyle name="Comma0 3" xfId="3052" xr:uid="{00000000-0005-0000-0000-0000D1040000}"/>
    <cellStyle name="COMMON (0)  D1" xfId="3054" xr:uid="{00000000-0005-0000-0000-0000D2040000}"/>
    <cellStyle name="Copied" xfId="1285" xr:uid="{00000000-0005-0000-0000-0000D3040000}"/>
    <cellStyle name="Cover Date" xfId="3055" xr:uid="{00000000-0005-0000-0000-0000D4040000}"/>
    <cellStyle name="Cover Subtitle" xfId="3056" xr:uid="{00000000-0005-0000-0000-0000D5040000}"/>
    <cellStyle name="Cover Title" xfId="3057" xr:uid="{00000000-0005-0000-0000-0000D6040000}"/>
    <cellStyle name="Currency (hidden)" xfId="3058" xr:uid="{00000000-0005-0000-0000-0000D7040000}"/>
    <cellStyle name="Currency [00]" xfId="1286" xr:uid="{00000000-0005-0000-0000-0000D8040000}"/>
    <cellStyle name="Currency [00] 2" xfId="3060" xr:uid="{00000000-0005-0000-0000-0000D9040000}"/>
    <cellStyle name="Currency [00] 3" xfId="3059" xr:uid="{00000000-0005-0000-0000-0000DA040000}"/>
    <cellStyle name="Currency 10" xfId="1423" xr:uid="{00000000-0005-0000-0000-0000DB040000}"/>
    <cellStyle name="Currency 10 2" xfId="3061" xr:uid="{00000000-0005-0000-0000-0000DC040000}"/>
    <cellStyle name="Currency 11" xfId="1424" xr:uid="{00000000-0005-0000-0000-0000DD040000}"/>
    <cellStyle name="Currency 11 2" xfId="3062" xr:uid="{00000000-0005-0000-0000-0000DE040000}"/>
    <cellStyle name="Currency 12" xfId="1425" xr:uid="{00000000-0005-0000-0000-0000DF040000}"/>
    <cellStyle name="Currency 12 2" xfId="3063" xr:uid="{00000000-0005-0000-0000-0000E0040000}"/>
    <cellStyle name="Currency 13" xfId="1426" xr:uid="{00000000-0005-0000-0000-0000E1040000}"/>
    <cellStyle name="Currency 13 2" xfId="3064" xr:uid="{00000000-0005-0000-0000-0000E2040000}"/>
    <cellStyle name="Currency 14" xfId="1427" xr:uid="{00000000-0005-0000-0000-0000E3040000}"/>
    <cellStyle name="Currency 14 2" xfId="3065" xr:uid="{00000000-0005-0000-0000-0000E4040000}"/>
    <cellStyle name="Currency 2" xfId="598" xr:uid="{00000000-0005-0000-0000-0000E5040000}"/>
    <cellStyle name="Currency 2 2" xfId="1428" xr:uid="{00000000-0005-0000-0000-0000E6040000}"/>
    <cellStyle name="Currency 2 2 2" xfId="3067" xr:uid="{00000000-0005-0000-0000-0000E7040000}"/>
    <cellStyle name="Currency 2 3" xfId="3068" xr:uid="{00000000-0005-0000-0000-0000E8040000}"/>
    <cellStyle name="Currency 2 4" xfId="3066" xr:uid="{00000000-0005-0000-0000-0000E9040000}"/>
    <cellStyle name="Currency 2_คุณนที 2008" xfId="1429" xr:uid="{00000000-0005-0000-0000-0000EA040000}"/>
    <cellStyle name="Currency 3" xfId="599" xr:uid="{00000000-0005-0000-0000-0000EB040000}"/>
    <cellStyle name="Currency 4" xfId="1430" xr:uid="{00000000-0005-0000-0000-0000EC040000}"/>
    <cellStyle name="Currency 4 2" xfId="3069" xr:uid="{00000000-0005-0000-0000-0000ED040000}"/>
    <cellStyle name="Currency 5" xfId="1431" xr:uid="{00000000-0005-0000-0000-0000EE040000}"/>
    <cellStyle name="Currency 5 2" xfId="3070" xr:uid="{00000000-0005-0000-0000-0000EF040000}"/>
    <cellStyle name="Currency 6" xfId="1432" xr:uid="{00000000-0005-0000-0000-0000F0040000}"/>
    <cellStyle name="Currency 7" xfId="1433" xr:uid="{00000000-0005-0000-0000-0000F1040000}"/>
    <cellStyle name="Currency 7 2" xfId="3071" xr:uid="{00000000-0005-0000-0000-0000F2040000}"/>
    <cellStyle name="Currency 8" xfId="1434" xr:uid="{00000000-0005-0000-0000-0000F3040000}"/>
    <cellStyle name="Currency 8 2" xfId="3072" xr:uid="{00000000-0005-0000-0000-0000F4040000}"/>
    <cellStyle name="Currency 9" xfId="1435" xr:uid="{00000000-0005-0000-0000-0000F5040000}"/>
    <cellStyle name="Currency 9 2" xfId="3073" xr:uid="{00000000-0005-0000-0000-0000F6040000}"/>
    <cellStyle name="Currency0" xfId="1287" xr:uid="{00000000-0005-0000-0000-0000F7040000}"/>
    <cellStyle name="Currency0 2" xfId="3075" xr:uid="{00000000-0005-0000-0000-0000F8040000}"/>
    <cellStyle name="Currency0 3" xfId="3074" xr:uid="{00000000-0005-0000-0000-0000F9040000}"/>
    <cellStyle name="Currency1" xfId="600" xr:uid="{00000000-0005-0000-0000-0000FA040000}"/>
    <cellStyle name="Currency1 10" xfId="601" xr:uid="{00000000-0005-0000-0000-0000FB040000}"/>
    <cellStyle name="Currency1 10 2" xfId="3077" xr:uid="{00000000-0005-0000-0000-0000FC040000}"/>
    <cellStyle name="Currency1 11" xfId="602" xr:uid="{00000000-0005-0000-0000-0000FD040000}"/>
    <cellStyle name="Currency1 11 2" xfId="3078" xr:uid="{00000000-0005-0000-0000-0000FE040000}"/>
    <cellStyle name="Currency1 12" xfId="3076" xr:uid="{00000000-0005-0000-0000-0000FF040000}"/>
    <cellStyle name="Currency1 2" xfId="603" xr:uid="{00000000-0005-0000-0000-000000050000}"/>
    <cellStyle name="Currency1 2 2" xfId="604" xr:uid="{00000000-0005-0000-0000-000001050000}"/>
    <cellStyle name="Currency1 2 2 2" xfId="3080" xr:uid="{00000000-0005-0000-0000-000002050000}"/>
    <cellStyle name="Currency1 2 3" xfId="605" xr:uid="{00000000-0005-0000-0000-000003050000}"/>
    <cellStyle name="Currency1 2 3 2" xfId="3081" xr:uid="{00000000-0005-0000-0000-000004050000}"/>
    <cellStyle name="Currency1 2 4" xfId="606" xr:uid="{00000000-0005-0000-0000-000005050000}"/>
    <cellStyle name="Currency1 2 4 2" xfId="3082" xr:uid="{00000000-0005-0000-0000-000006050000}"/>
    <cellStyle name="Currency1 2 5" xfId="607" xr:uid="{00000000-0005-0000-0000-000007050000}"/>
    <cellStyle name="Currency1 2 5 2" xfId="3083" xr:uid="{00000000-0005-0000-0000-000008050000}"/>
    <cellStyle name="Currency1 2 6" xfId="3084" xr:uid="{00000000-0005-0000-0000-000009050000}"/>
    <cellStyle name="Currency1 2 7" xfId="3079" xr:uid="{00000000-0005-0000-0000-00000A050000}"/>
    <cellStyle name="Currency1 3" xfId="608" xr:uid="{00000000-0005-0000-0000-00000B050000}"/>
    <cellStyle name="Currency1 3 2" xfId="3085" xr:uid="{00000000-0005-0000-0000-00000C050000}"/>
    <cellStyle name="Currency1 4" xfId="609" xr:uid="{00000000-0005-0000-0000-00000D050000}"/>
    <cellStyle name="Currency1 4 2" xfId="3086" xr:uid="{00000000-0005-0000-0000-00000E050000}"/>
    <cellStyle name="Currency1 5" xfId="610" xr:uid="{00000000-0005-0000-0000-00000F050000}"/>
    <cellStyle name="Currency1 5 2" xfId="3087" xr:uid="{00000000-0005-0000-0000-000010050000}"/>
    <cellStyle name="Currency1 6" xfId="611" xr:uid="{00000000-0005-0000-0000-000011050000}"/>
    <cellStyle name="Currency1 6 2" xfId="3088" xr:uid="{00000000-0005-0000-0000-000012050000}"/>
    <cellStyle name="Currency1 7" xfId="612" xr:uid="{00000000-0005-0000-0000-000013050000}"/>
    <cellStyle name="Currency1 7 2" xfId="3089" xr:uid="{00000000-0005-0000-0000-000014050000}"/>
    <cellStyle name="Currency1 8" xfId="613" xr:uid="{00000000-0005-0000-0000-000015050000}"/>
    <cellStyle name="Currency1 8 2" xfId="3090" xr:uid="{00000000-0005-0000-0000-000016050000}"/>
    <cellStyle name="Currency1 9" xfId="614" xr:uid="{00000000-0005-0000-0000-000017050000}"/>
    <cellStyle name="Currency1 9 2" xfId="3091" xr:uid="{00000000-0005-0000-0000-000018050000}"/>
    <cellStyle name="Custom" xfId="3092" xr:uid="{00000000-0005-0000-0000-000019050000}"/>
    <cellStyle name="Date" xfId="615" xr:uid="{00000000-0005-0000-0000-00001A050000}"/>
    <cellStyle name="Date 2" xfId="616" xr:uid="{00000000-0005-0000-0000-00001B050000}"/>
    <cellStyle name="Date 2 2" xfId="617" xr:uid="{00000000-0005-0000-0000-00001C050000}"/>
    <cellStyle name="Date 2 3" xfId="618" xr:uid="{00000000-0005-0000-0000-00001D050000}"/>
    <cellStyle name="Date 2 4" xfId="619" xr:uid="{00000000-0005-0000-0000-00001E050000}"/>
    <cellStyle name="Date 2 5" xfId="620" xr:uid="{00000000-0005-0000-0000-00001F050000}"/>
    <cellStyle name="Date 3" xfId="621" xr:uid="{00000000-0005-0000-0000-000020050000}"/>
    <cellStyle name="Date 4" xfId="622" xr:uid="{00000000-0005-0000-0000-000021050000}"/>
    <cellStyle name="Date 5" xfId="623" xr:uid="{00000000-0005-0000-0000-000022050000}"/>
    <cellStyle name="Date 6" xfId="624" xr:uid="{00000000-0005-0000-0000-000023050000}"/>
    <cellStyle name="Date 7" xfId="3094" xr:uid="{00000000-0005-0000-0000-000024050000}"/>
    <cellStyle name="Date 8" xfId="3093" xr:uid="{00000000-0005-0000-0000-000025050000}"/>
    <cellStyle name="Date Eng" xfId="3095" xr:uid="{00000000-0005-0000-0000-000026050000}"/>
    <cellStyle name="Date Short" xfId="1288" xr:uid="{00000000-0005-0000-0000-000027050000}"/>
    <cellStyle name="Date_1" xfId="3096" xr:uid="{00000000-0005-0000-0000-000028050000}"/>
    <cellStyle name="Define your own named style" xfId="1289" xr:uid="{00000000-0005-0000-0000-000029050000}"/>
    <cellStyle name="DELTA" xfId="1290" xr:uid="{00000000-0005-0000-0000-00002A050000}"/>
    <cellStyle name="Dezimal [0]_AR-Bilanzen9901" xfId="1436" xr:uid="{00000000-0005-0000-0000-00002B050000}"/>
    <cellStyle name="Dezimal_AR-Bilanzen9901" xfId="1437" xr:uid="{00000000-0005-0000-0000-00002C050000}"/>
    <cellStyle name="Dollar (zero dec)" xfId="625" xr:uid="{00000000-0005-0000-0000-00002D050000}"/>
    <cellStyle name="Dollar (zero dec) 10" xfId="626" xr:uid="{00000000-0005-0000-0000-00002E050000}"/>
    <cellStyle name="Dollar (zero dec) 10 2" xfId="3098" xr:uid="{00000000-0005-0000-0000-00002F050000}"/>
    <cellStyle name="Dollar (zero dec) 11" xfId="627" xr:uid="{00000000-0005-0000-0000-000030050000}"/>
    <cellStyle name="Dollar (zero dec) 11 2" xfId="3099" xr:uid="{00000000-0005-0000-0000-000031050000}"/>
    <cellStyle name="Dollar (zero dec) 12" xfId="3097" xr:uid="{00000000-0005-0000-0000-000032050000}"/>
    <cellStyle name="Dollar (zero dec) 2" xfId="628" xr:uid="{00000000-0005-0000-0000-000033050000}"/>
    <cellStyle name="Dollar (zero dec) 2 2" xfId="629" xr:uid="{00000000-0005-0000-0000-000034050000}"/>
    <cellStyle name="Dollar (zero dec) 2 2 2" xfId="3101" xr:uid="{00000000-0005-0000-0000-000035050000}"/>
    <cellStyle name="Dollar (zero dec) 2 3" xfId="630" xr:uid="{00000000-0005-0000-0000-000036050000}"/>
    <cellStyle name="Dollar (zero dec) 2 3 2" xfId="3102" xr:uid="{00000000-0005-0000-0000-000037050000}"/>
    <cellStyle name="Dollar (zero dec) 2 4" xfId="631" xr:uid="{00000000-0005-0000-0000-000038050000}"/>
    <cellStyle name="Dollar (zero dec) 2 4 2" xfId="3103" xr:uid="{00000000-0005-0000-0000-000039050000}"/>
    <cellStyle name="Dollar (zero dec) 2 5" xfId="632" xr:uid="{00000000-0005-0000-0000-00003A050000}"/>
    <cellStyle name="Dollar (zero dec) 2 5 2" xfId="3104" xr:uid="{00000000-0005-0000-0000-00003B050000}"/>
    <cellStyle name="Dollar (zero dec) 2 6" xfId="3105" xr:uid="{00000000-0005-0000-0000-00003C050000}"/>
    <cellStyle name="Dollar (zero dec) 2 7" xfId="3100" xr:uid="{00000000-0005-0000-0000-00003D050000}"/>
    <cellStyle name="Dollar (zero dec) 3" xfId="633" xr:uid="{00000000-0005-0000-0000-00003E050000}"/>
    <cellStyle name="Dollar (zero dec) 3 2" xfId="3106" xr:uid="{00000000-0005-0000-0000-00003F050000}"/>
    <cellStyle name="Dollar (zero dec) 4" xfId="634" xr:uid="{00000000-0005-0000-0000-000040050000}"/>
    <cellStyle name="Dollar (zero dec) 4 2" xfId="3107" xr:uid="{00000000-0005-0000-0000-000041050000}"/>
    <cellStyle name="Dollar (zero dec) 5" xfId="635" xr:uid="{00000000-0005-0000-0000-000042050000}"/>
    <cellStyle name="Dollar (zero dec) 5 2" xfId="3108" xr:uid="{00000000-0005-0000-0000-000043050000}"/>
    <cellStyle name="Dollar (zero dec) 6" xfId="636" xr:uid="{00000000-0005-0000-0000-000044050000}"/>
    <cellStyle name="Dollar (zero dec) 6 2" xfId="3109" xr:uid="{00000000-0005-0000-0000-000045050000}"/>
    <cellStyle name="Dollar (zero dec) 7" xfId="637" xr:uid="{00000000-0005-0000-0000-000046050000}"/>
    <cellStyle name="Dollar (zero dec) 7 2" xfId="3110" xr:uid="{00000000-0005-0000-0000-000047050000}"/>
    <cellStyle name="Dollar (zero dec) 8" xfId="638" xr:uid="{00000000-0005-0000-0000-000048050000}"/>
    <cellStyle name="Dollar (zero dec) 8 2" xfId="3111" xr:uid="{00000000-0005-0000-0000-000049050000}"/>
    <cellStyle name="Dollar (zero dec) 9" xfId="639" xr:uid="{00000000-0005-0000-0000-00004A050000}"/>
    <cellStyle name="Dollar (zero dec) 9 2" xfId="3112" xr:uid="{00000000-0005-0000-0000-00004B050000}"/>
    <cellStyle name="Draw lines around data in range" xfId="1291" xr:uid="{00000000-0005-0000-0000-00004C050000}"/>
    <cellStyle name="Draw lines around data in range 2" xfId="3113" xr:uid="{00000000-0005-0000-0000-00004D050000}"/>
    <cellStyle name="Draw shadow and lines within range" xfId="1292" xr:uid="{00000000-0005-0000-0000-00004E050000}"/>
    <cellStyle name="Draw shadow and lines within range 2" xfId="3114" xr:uid="{00000000-0005-0000-0000-00004F050000}"/>
    <cellStyle name="E&amp;Y House" xfId="1438" xr:uid="{00000000-0005-0000-0000-000050050000}"/>
    <cellStyle name="E&amp;Y House 2" xfId="3115" xr:uid="{00000000-0005-0000-0000-000051050000}"/>
    <cellStyle name="Emphasis 1" xfId="1439" xr:uid="{00000000-0005-0000-0000-000052050000}"/>
    <cellStyle name="Emphasis 2" xfId="1440" xr:uid="{00000000-0005-0000-0000-000053050000}"/>
    <cellStyle name="Emphasis 3" xfId="1441" xr:uid="{00000000-0005-0000-0000-000054050000}"/>
    <cellStyle name="ency [0]_laroux" xfId="1293" xr:uid="{00000000-0005-0000-0000-000055050000}"/>
    <cellStyle name="Enlarge title text, yellow on blue" xfId="1294" xr:uid="{00000000-0005-0000-0000-000056050000}"/>
    <cellStyle name="Enter Currency (0)" xfId="1295" xr:uid="{00000000-0005-0000-0000-000057050000}"/>
    <cellStyle name="Enter Currency (0) 2" xfId="3117" xr:uid="{00000000-0005-0000-0000-000058050000}"/>
    <cellStyle name="Enter Currency (0) 3" xfId="3116" xr:uid="{00000000-0005-0000-0000-000059050000}"/>
    <cellStyle name="Enter Currency (2)" xfId="1296" xr:uid="{00000000-0005-0000-0000-00005A050000}"/>
    <cellStyle name="Enter Currency (2) 2" xfId="3119" xr:uid="{00000000-0005-0000-0000-00005B050000}"/>
    <cellStyle name="Enter Currency (2) 3" xfId="3118" xr:uid="{00000000-0005-0000-0000-00005C050000}"/>
    <cellStyle name="Enter Units (0)" xfId="1297" xr:uid="{00000000-0005-0000-0000-00005D050000}"/>
    <cellStyle name="Enter Units (0) 2" xfId="3121" xr:uid="{00000000-0005-0000-0000-00005E050000}"/>
    <cellStyle name="Enter Units (0) 3" xfId="3120" xr:uid="{00000000-0005-0000-0000-00005F050000}"/>
    <cellStyle name="Enter Units (1)" xfId="1298" xr:uid="{00000000-0005-0000-0000-000060050000}"/>
    <cellStyle name="Enter Units (1) 2" xfId="3123" xr:uid="{00000000-0005-0000-0000-000061050000}"/>
    <cellStyle name="Enter Units (1) 3" xfId="3122" xr:uid="{00000000-0005-0000-0000-000062050000}"/>
    <cellStyle name="Enter Units (2)" xfId="1299" xr:uid="{00000000-0005-0000-0000-000063050000}"/>
    <cellStyle name="Enter Units (2) 2" xfId="3125" xr:uid="{00000000-0005-0000-0000-000064050000}"/>
    <cellStyle name="Enter Units (2) 3" xfId="3124" xr:uid="{00000000-0005-0000-0000-000065050000}"/>
    <cellStyle name="Entered" xfId="1300" xr:uid="{00000000-0005-0000-0000-000066050000}"/>
    <cellStyle name="Euro" xfId="640" xr:uid="{00000000-0005-0000-0000-000067050000}"/>
    <cellStyle name="Euro 2" xfId="641" xr:uid="{00000000-0005-0000-0000-000068050000}"/>
    <cellStyle name="Euro 2 2" xfId="642" xr:uid="{00000000-0005-0000-0000-000069050000}"/>
    <cellStyle name="Euro 2 3" xfId="643" xr:uid="{00000000-0005-0000-0000-00006A050000}"/>
    <cellStyle name="Euro 2 4" xfId="644" xr:uid="{00000000-0005-0000-0000-00006B050000}"/>
    <cellStyle name="Euro 2 5" xfId="645" xr:uid="{00000000-0005-0000-0000-00006C050000}"/>
    <cellStyle name="Euro 3" xfId="646" xr:uid="{00000000-0005-0000-0000-00006D050000}"/>
    <cellStyle name="Euro 4" xfId="647" xr:uid="{00000000-0005-0000-0000-00006E050000}"/>
    <cellStyle name="Euro 5" xfId="648" xr:uid="{00000000-0005-0000-0000-00006F050000}"/>
    <cellStyle name="Euro 6" xfId="649" xr:uid="{00000000-0005-0000-0000-000070050000}"/>
    <cellStyle name="Euro 7" xfId="3127" xr:uid="{00000000-0005-0000-0000-000071050000}"/>
    <cellStyle name="Euro 8" xfId="3126" xr:uid="{00000000-0005-0000-0000-000072050000}"/>
    <cellStyle name="Excel Built-in Explanatory Text" xfId="4000" xr:uid="{00000000-0005-0000-0000-000073050000}"/>
    <cellStyle name="Excel Built-in Normal" xfId="3128" xr:uid="{00000000-0005-0000-0000-000074050000}"/>
    <cellStyle name="Explanatory Text" xfId="1147" builtinId="53" customBuiltin="1"/>
    <cellStyle name="Explanatory Text 10" xfId="650" xr:uid="{00000000-0005-0000-0000-000076050000}"/>
    <cellStyle name="Explanatory Text 11" xfId="651" xr:uid="{00000000-0005-0000-0000-000077050000}"/>
    <cellStyle name="Explanatory Text 12" xfId="652" xr:uid="{00000000-0005-0000-0000-000078050000}"/>
    <cellStyle name="Explanatory Text 13" xfId="653" xr:uid="{00000000-0005-0000-0000-000079050000}"/>
    <cellStyle name="Explanatory Text 14" xfId="654" xr:uid="{00000000-0005-0000-0000-00007A050000}"/>
    <cellStyle name="Explanatory Text 15" xfId="3129" xr:uid="{00000000-0005-0000-0000-00007B050000}"/>
    <cellStyle name="Explanatory Text 2" xfId="655" xr:uid="{00000000-0005-0000-0000-00007C050000}"/>
    <cellStyle name="Explanatory Text 2 2" xfId="3131" xr:uid="{00000000-0005-0000-0000-00007D050000}"/>
    <cellStyle name="Explanatory Text 2 3" xfId="3130" xr:uid="{00000000-0005-0000-0000-00007E050000}"/>
    <cellStyle name="Explanatory Text 3" xfId="656" xr:uid="{00000000-0005-0000-0000-00007F050000}"/>
    <cellStyle name="Explanatory Text 4" xfId="657" xr:uid="{00000000-0005-0000-0000-000080050000}"/>
    <cellStyle name="Explanatory Text 5" xfId="658" xr:uid="{00000000-0005-0000-0000-000081050000}"/>
    <cellStyle name="Explanatory Text 6" xfId="659" xr:uid="{00000000-0005-0000-0000-000082050000}"/>
    <cellStyle name="Explanatory Text 7" xfId="660" xr:uid="{00000000-0005-0000-0000-000083050000}"/>
    <cellStyle name="Explanatory Text 8" xfId="661" xr:uid="{00000000-0005-0000-0000-000084050000}"/>
    <cellStyle name="Explanatory Text 9" xfId="662" xr:uid="{00000000-0005-0000-0000-000085050000}"/>
    <cellStyle name="Fixed" xfId="663" xr:uid="{00000000-0005-0000-0000-000086050000}"/>
    <cellStyle name="Fixed 2" xfId="664" xr:uid="{00000000-0005-0000-0000-000087050000}"/>
    <cellStyle name="Fixed 2 2" xfId="665" xr:uid="{00000000-0005-0000-0000-000088050000}"/>
    <cellStyle name="Fixed 2 3" xfId="666" xr:uid="{00000000-0005-0000-0000-000089050000}"/>
    <cellStyle name="Fixed 2 4" xfId="667" xr:uid="{00000000-0005-0000-0000-00008A050000}"/>
    <cellStyle name="Fixed 2 5" xfId="668" xr:uid="{00000000-0005-0000-0000-00008B050000}"/>
    <cellStyle name="Fixed 3" xfId="669" xr:uid="{00000000-0005-0000-0000-00008C050000}"/>
    <cellStyle name="Fixed 4" xfId="670" xr:uid="{00000000-0005-0000-0000-00008D050000}"/>
    <cellStyle name="Fixed 5" xfId="671" xr:uid="{00000000-0005-0000-0000-00008E050000}"/>
    <cellStyle name="Fixed 6" xfId="672" xr:uid="{00000000-0005-0000-0000-00008F050000}"/>
    <cellStyle name="Footer SBILogo1" xfId="3132" xr:uid="{00000000-0005-0000-0000-000090050000}"/>
    <cellStyle name="Footer SBILogo2" xfId="3133" xr:uid="{00000000-0005-0000-0000-000091050000}"/>
    <cellStyle name="Footnote" xfId="3134" xr:uid="{00000000-0005-0000-0000-000092050000}"/>
    <cellStyle name="Footnote Reference" xfId="3135" xr:uid="{00000000-0005-0000-0000-000093050000}"/>
    <cellStyle name="Footnote__0_Lead_ KOSE_30.06.05" xfId="3136" xr:uid="{00000000-0005-0000-0000-000094050000}"/>
    <cellStyle name="FORM" xfId="3137" xr:uid="{00000000-0005-0000-0000-000095050000}"/>
    <cellStyle name="Format a column of totals" xfId="1301" xr:uid="{00000000-0005-0000-0000-000096050000}"/>
    <cellStyle name="Format a row of totals" xfId="1302" xr:uid="{00000000-0005-0000-0000-000097050000}"/>
    <cellStyle name="Format a row of totals 2" xfId="3138" xr:uid="{00000000-0005-0000-0000-000098050000}"/>
    <cellStyle name="Format text as bold, black on yello" xfId="1303" xr:uid="{00000000-0005-0000-0000-000099050000}"/>
    <cellStyle name="Format text as bold, black on yello 2" xfId="3139" xr:uid="{00000000-0005-0000-0000-00009A050000}"/>
    <cellStyle name="General C" xfId="3140" xr:uid="{00000000-0005-0000-0000-00009B050000}"/>
    <cellStyle name="General CA" xfId="3141" xr:uid="{00000000-0005-0000-0000-00009C050000}"/>
    <cellStyle name="General Eng" xfId="3142" xr:uid="{00000000-0005-0000-0000-00009D050000}"/>
    <cellStyle name="General S" xfId="3143" xr:uid="{00000000-0005-0000-0000-00009E050000}"/>
    <cellStyle name="General T" xfId="3144" xr:uid="{00000000-0005-0000-0000-00009F050000}"/>
    <cellStyle name="General W" xfId="3145" xr:uid="{00000000-0005-0000-0000-0000A0050000}"/>
    <cellStyle name="Good" xfId="1196" builtinId="26" customBuiltin="1"/>
    <cellStyle name="Good 10" xfId="673" xr:uid="{00000000-0005-0000-0000-0000A2050000}"/>
    <cellStyle name="Good 11" xfId="674" xr:uid="{00000000-0005-0000-0000-0000A3050000}"/>
    <cellStyle name="Good 12" xfId="675" xr:uid="{00000000-0005-0000-0000-0000A4050000}"/>
    <cellStyle name="Good 13" xfId="676" xr:uid="{00000000-0005-0000-0000-0000A5050000}"/>
    <cellStyle name="Good 14" xfId="677" xr:uid="{00000000-0005-0000-0000-0000A6050000}"/>
    <cellStyle name="Good 15" xfId="3146" xr:uid="{00000000-0005-0000-0000-0000A7050000}"/>
    <cellStyle name="Good 2" xfId="678" xr:uid="{00000000-0005-0000-0000-0000A8050000}"/>
    <cellStyle name="Good 2 2" xfId="3148" xr:uid="{00000000-0005-0000-0000-0000A9050000}"/>
    <cellStyle name="Good 2 3" xfId="3147" xr:uid="{00000000-0005-0000-0000-0000AA050000}"/>
    <cellStyle name="Good 3" xfId="679" xr:uid="{00000000-0005-0000-0000-0000AB050000}"/>
    <cellStyle name="Good 4" xfId="680" xr:uid="{00000000-0005-0000-0000-0000AC050000}"/>
    <cellStyle name="Good 5" xfId="681" xr:uid="{00000000-0005-0000-0000-0000AD050000}"/>
    <cellStyle name="Good 6" xfId="682" xr:uid="{00000000-0005-0000-0000-0000AE050000}"/>
    <cellStyle name="Good 7" xfId="683" xr:uid="{00000000-0005-0000-0000-0000AF050000}"/>
    <cellStyle name="Good 8" xfId="684" xr:uid="{00000000-0005-0000-0000-0000B0050000}"/>
    <cellStyle name="Good 9" xfId="685" xr:uid="{00000000-0005-0000-0000-0000B1050000}"/>
    <cellStyle name="Grey" xfId="686" xr:uid="{00000000-0005-0000-0000-0000B2050000}"/>
    <cellStyle name="Grey 2" xfId="3150" xr:uid="{00000000-0005-0000-0000-0000B3050000}"/>
    <cellStyle name="Grey 3" xfId="3151" xr:uid="{00000000-0005-0000-0000-0000B4050000}"/>
    <cellStyle name="Grey 4" xfId="3152" xr:uid="{00000000-0005-0000-0000-0000B5050000}"/>
    <cellStyle name="Grey 5" xfId="3149" xr:uid="{00000000-0005-0000-0000-0000B6050000}"/>
    <cellStyle name="Head1" xfId="3153" xr:uid="{00000000-0005-0000-0000-0000B7050000}"/>
    <cellStyle name="Head2" xfId="3154" xr:uid="{00000000-0005-0000-0000-0000B8050000}"/>
    <cellStyle name="Head3" xfId="3155" xr:uid="{00000000-0005-0000-0000-0000B9050000}"/>
    <cellStyle name="Head4" xfId="3156" xr:uid="{00000000-0005-0000-0000-0000BA050000}"/>
    <cellStyle name="HEADER" xfId="1442" xr:uid="{00000000-0005-0000-0000-0000BB050000}"/>
    <cellStyle name="Header - Style1" xfId="1443" xr:uid="{00000000-0005-0000-0000-0000BC050000}"/>
    <cellStyle name="HEADER 2" xfId="3158" xr:uid="{00000000-0005-0000-0000-0000BD050000}"/>
    <cellStyle name="HEADER 3" xfId="3159" xr:uid="{00000000-0005-0000-0000-0000BE050000}"/>
    <cellStyle name="Header 4" xfId="3157" xr:uid="{00000000-0005-0000-0000-0000BF050000}"/>
    <cellStyle name="Header Draft Stamp" xfId="3160" xr:uid="{00000000-0005-0000-0000-0000C0050000}"/>
    <cellStyle name="Header__0_Lead_ KOSE_30.06.05" xfId="3161" xr:uid="{00000000-0005-0000-0000-0000C1050000}"/>
    <cellStyle name="Header1" xfId="687" xr:uid="{00000000-0005-0000-0000-0000C2050000}"/>
    <cellStyle name="Header1 2" xfId="3163" xr:uid="{00000000-0005-0000-0000-0000C3050000}"/>
    <cellStyle name="Header1 3" xfId="3164" xr:uid="{00000000-0005-0000-0000-0000C4050000}"/>
    <cellStyle name="Header1 4" xfId="3162" xr:uid="{00000000-0005-0000-0000-0000C5050000}"/>
    <cellStyle name="Header2" xfId="688" xr:uid="{00000000-0005-0000-0000-0000C6050000}"/>
    <cellStyle name="Header2 2" xfId="3166" xr:uid="{00000000-0005-0000-0000-0000C7050000}"/>
    <cellStyle name="Header2 3" xfId="3167" xr:uid="{00000000-0005-0000-0000-0000C8050000}"/>
    <cellStyle name="Header2 4" xfId="3168" xr:uid="{00000000-0005-0000-0000-0000C9050000}"/>
    <cellStyle name="Header2 5" xfId="3165" xr:uid="{00000000-0005-0000-0000-0000CA050000}"/>
    <cellStyle name="headerStyleStringLeft" xfId="689" xr:uid="{00000000-0005-0000-0000-0000CB050000}"/>
    <cellStyle name="headerStyleStringLeft 2" xfId="690" xr:uid="{00000000-0005-0000-0000-0000CC050000}"/>
    <cellStyle name="headerStyleStringLeft 3" xfId="691" xr:uid="{00000000-0005-0000-0000-0000CD050000}"/>
    <cellStyle name="headerStyleStringRight" xfId="692" xr:uid="{00000000-0005-0000-0000-0000CE050000}"/>
    <cellStyle name="headerStyleStringRight 2" xfId="693" xr:uid="{00000000-0005-0000-0000-0000CF050000}"/>
    <cellStyle name="headerStyleStringRight 3" xfId="694" xr:uid="{00000000-0005-0000-0000-0000D0050000}"/>
    <cellStyle name="Heading" xfId="1444" xr:uid="{00000000-0005-0000-0000-0000D1050000}"/>
    <cellStyle name="Heading 1" xfId="1240" builtinId="16" customBuiltin="1"/>
    <cellStyle name="Heading 1 10" xfId="695" xr:uid="{00000000-0005-0000-0000-0000D3050000}"/>
    <cellStyle name="Heading 1 11" xfId="696" xr:uid="{00000000-0005-0000-0000-0000D4050000}"/>
    <cellStyle name="Heading 1 12" xfId="697" xr:uid="{00000000-0005-0000-0000-0000D5050000}"/>
    <cellStyle name="Heading 1 13" xfId="698" xr:uid="{00000000-0005-0000-0000-0000D6050000}"/>
    <cellStyle name="Heading 1 14" xfId="699" xr:uid="{00000000-0005-0000-0000-0000D7050000}"/>
    <cellStyle name="Heading 1 15" xfId="3170" xr:uid="{00000000-0005-0000-0000-0000D8050000}"/>
    <cellStyle name="Heading 1 2" xfId="700" xr:uid="{00000000-0005-0000-0000-0000D9050000}"/>
    <cellStyle name="Heading 1 2 2" xfId="3172" xr:uid="{00000000-0005-0000-0000-0000DA050000}"/>
    <cellStyle name="Heading 1 2 3" xfId="3171" xr:uid="{00000000-0005-0000-0000-0000DB050000}"/>
    <cellStyle name="Heading 1 3" xfId="701" xr:uid="{00000000-0005-0000-0000-0000DC050000}"/>
    <cellStyle name="Heading 1 4" xfId="702" xr:uid="{00000000-0005-0000-0000-0000DD050000}"/>
    <cellStyle name="Heading 1 5" xfId="703" xr:uid="{00000000-0005-0000-0000-0000DE050000}"/>
    <cellStyle name="Heading 1 6" xfId="704" xr:uid="{00000000-0005-0000-0000-0000DF050000}"/>
    <cellStyle name="Heading 1 7" xfId="705" xr:uid="{00000000-0005-0000-0000-0000E0050000}"/>
    <cellStyle name="Heading 1 8" xfId="706" xr:uid="{00000000-0005-0000-0000-0000E1050000}"/>
    <cellStyle name="Heading 1 9" xfId="707" xr:uid="{00000000-0005-0000-0000-0000E2050000}"/>
    <cellStyle name="Heading 1 Above" xfId="3173" xr:uid="{00000000-0005-0000-0000-0000E3050000}"/>
    <cellStyle name="Heading 1+" xfId="3174" xr:uid="{00000000-0005-0000-0000-0000E4050000}"/>
    <cellStyle name="Heading 1+ 2" xfId="3175" xr:uid="{00000000-0005-0000-0000-0000E5050000}"/>
    <cellStyle name="Heading 2" xfId="1241" builtinId="17" customBuiltin="1"/>
    <cellStyle name="Heading 2 10" xfId="708" xr:uid="{00000000-0005-0000-0000-0000E7050000}"/>
    <cellStyle name="Heading 2 11" xfId="709" xr:uid="{00000000-0005-0000-0000-0000E8050000}"/>
    <cellStyle name="Heading 2 12" xfId="710" xr:uid="{00000000-0005-0000-0000-0000E9050000}"/>
    <cellStyle name="Heading 2 13" xfId="711" xr:uid="{00000000-0005-0000-0000-0000EA050000}"/>
    <cellStyle name="Heading 2 14" xfId="712" xr:uid="{00000000-0005-0000-0000-0000EB050000}"/>
    <cellStyle name="Heading 2 15" xfId="3176" xr:uid="{00000000-0005-0000-0000-0000EC050000}"/>
    <cellStyle name="Heading 2 2" xfId="713" xr:uid="{00000000-0005-0000-0000-0000ED050000}"/>
    <cellStyle name="Heading 2 2 2" xfId="3178" xr:uid="{00000000-0005-0000-0000-0000EE050000}"/>
    <cellStyle name="Heading 2 2 3" xfId="3177" xr:uid="{00000000-0005-0000-0000-0000EF050000}"/>
    <cellStyle name="Heading 2 3" xfId="714" xr:uid="{00000000-0005-0000-0000-0000F0050000}"/>
    <cellStyle name="Heading 2 4" xfId="715" xr:uid="{00000000-0005-0000-0000-0000F1050000}"/>
    <cellStyle name="Heading 2 5" xfId="716" xr:uid="{00000000-0005-0000-0000-0000F2050000}"/>
    <cellStyle name="Heading 2 6" xfId="717" xr:uid="{00000000-0005-0000-0000-0000F3050000}"/>
    <cellStyle name="Heading 2 7" xfId="718" xr:uid="{00000000-0005-0000-0000-0000F4050000}"/>
    <cellStyle name="Heading 2 8" xfId="719" xr:uid="{00000000-0005-0000-0000-0000F5050000}"/>
    <cellStyle name="Heading 2 9" xfId="720" xr:uid="{00000000-0005-0000-0000-0000F6050000}"/>
    <cellStyle name="Heading 2 Below" xfId="3179" xr:uid="{00000000-0005-0000-0000-0000F7050000}"/>
    <cellStyle name="Heading 2+" xfId="3180" xr:uid="{00000000-0005-0000-0000-0000F8050000}"/>
    <cellStyle name="Heading 2+ 2" xfId="3181" xr:uid="{00000000-0005-0000-0000-0000F9050000}"/>
    <cellStyle name="Heading 3" xfId="1242" builtinId="18" customBuiltin="1"/>
    <cellStyle name="Heading 3 10" xfId="721" xr:uid="{00000000-0005-0000-0000-0000FB050000}"/>
    <cellStyle name="Heading 3 11" xfId="722" xr:uid="{00000000-0005-0000-0000-0000FC050000}"/>
    <cellStyle name="Heading 3 12" xfId="723" xr:uid="{00000000-0005-0000-0000-0000FD050000}"/>
    <cellStyle name="Heading 3 13" xfId="724" xr:uid="{00000000-0005-0000-0000-0000FE050000}"/>
    <cellStyle name="Heading 3 14" xfId="725" xr:uid="{00000000-0005-0000-0000-0000FF050000}"/>
    <cellStyle name="Heading 3 15" xfId="3182" xr:uid="{00000000-0005-0000-0000-000000060000}"/>
    <cellStyle name="Heading 3 2" xfId="726" xr:uid="{00000000-0005-0000-0000-000001060000}"/>
    <cellStyle name="Heading 3 2 2" xfId="3184" xr:uid="{00000000-0005-0000-0000-000002060000}"/>
    <cellStyle name="Heading 3 2 3" xfId="3183" xr:uid="{00000000-0005-0000-0000-000003060000}"/>
    <cellStyle name="Heading 3 3" xfId="727" xr:uid="{00000000-0005-0000-0000-000004060000}"/>
    <cellStyle name="Heading 3 4" xfId="728" xr:uid="{00000000-0005-0000-0000-000005060000}"/>
    <cellStyle name="Heading 3 5" xfId="729" xr:uid="{00000000-0005-0000-0000-000006060000}"/>
    <cellStyle name="Heading 3 6" xfId="730" xr:uid="{00000000-0005-0000-0000-000007060000}"/>
    <cellStyle name="Heading 3 7" xfId="731" xr:uid="{00000000-0005-0000-0000-000008060000}"/>
    <cellStyle name="Heading 3 8" xfId="732" xr:uid="{00000000-0005-0000-0000-000009060000}"/>
    <cellStyle name="Heading 3 9" xfId="733" xr:uid="{00000000-0005-0000-0000-00000A060000}"/>
    <cellStyle name="Heading 3+" xfId="3185" xr:uid="{00000000-0005-0000-0000-00000B060000}"/>
    <cellStyle name="Heading 4" xfId="1243" builtinId="19" customBuiltin="1"/>
    <cellStyle name="Heading 4 10" xfId="734" xr:uid="{00000000-0005-0000-0000-00000D060000}"/>
    <cellStyle name="Heading 4 11" xfId="735" xr:uid="{00000000-0005-0000-0000-00000E060000}"/>
    <cellStyle name="Heading 4 12" xfId="736" xr:uid="{00000000-0005-0000-0000-00000F060000}"/>
    <cellStyle name="Heading 4 13" xfId="737" xr:uid="{00000000-0005-0000-0000-000010060000}"/>
    <cellStyle name="Heading 4 14" xfId="738" xr:uid="{00000000-0005-0000-0000-000011060000}"/>
    <cellStyle name="Heading 4 15" xfId="3186" xr:uid="{00000000-0005-0000-0000-000012060000}"/>
    <cellStyle name="Heading 4 2" xfId="739" xr:uid="{00000000-0005-0000-0000-000013060000}"/>
    <cellStyle name="Heading 4 2 2" xfId="3188" xr:uid="{00000000-0005-0000-0000-000014060000}"/>
    <cellStyle name="Heading 4 2 3" xfId="3187" xr:uid="{00000000-0005-0000-0000-000015060000}"/>
    <cellStyle name="Heading 4 3" xfId="740" xr:uid="{00000000-0005-0000-0000-000016060000}"/>
    <cellStyle name="Heading 4 4" xfId="741" xr:uid="{00000000-0005-0000-0000-000017060000}"/>
    <cellStyle name="Heading 4 5" xfId="742" xr:uid="{00000000-0005-0000-0000-000018060000}"/>
    <cellStyle name="Heading 4 6" xfId="743" xr:uid="{00000000-0005-0000-0000-000019060000}"/>
    <cellStyle name="Heading 4 7" xfId="744" xr:uid="{00000000-0005-0000-0000-00001A060000}"/>
    <cellStyle name="Heading 4 8" xfId="745" xr:uid="{00000000-0005-0000-0000-00001B060000}"/>
    <cellStyle name="Heading 4 9" xfId="746" xr:uid="{00000000-0005-0000-0000-00001C060000}"/>
    <cellStyle name="Heading 5" xfId="3189" xr:uid="{00000000-0005-0000-0000-00001D060000}"/>
    <cellStyle name="Heading 6" xfId="3190" xr:uid="{00000000-0005-0000-0000-00001E060000}"/>
    <cellStyle name="Heading 7" xfId="3169" xr:uid="{00000000-0005-0000-0000-00001F060000}"/>
    <cellStyle name="HEADING, MAJOR" xfId="3191" xr:uid="{00000000-0005-0000-0000-000020060000}"/>
    <cellStyle name="HEADING, MINOR" xfId="3192" xr:uid="{00000000-0005-0000-0000-000021060000}"/>
    <cellStyle name="HEADING, RIGHT" xfId="3193" xr:uid="{00000000-0005-0000-0000-000022060000}"/>
    <cellStyle name="HEADING,MAJOR" xfId="3194" xr:uid="{00000000-0005-0000-0000-000023060000}"/>
    <cellStyle name="HEADING1" xfId="747" xr:uid="{00000000-0005-0000-0000-000024060000}"/>
    <cellStyle name="HEADING1 2" xfId="748" xr:uid="{00000000-0005-0000-0000-000025060000}"/>
    <cellStyle name="HEADING1 2 2" xfId="749" xr:uid="{00000000-0005-0000-0000-000026060000}"/>
    <cellStyle name="HEADING1 2 3" xfId="750" xr:uid="{00000000-0005-0000-0000-000027060000}"/>
    <cellStyle name="HEADING1 2 4" xfId="751" xr:uid="{00000000-0005-0000-0000-000028060000}"/>
    <cellStyle name="HEADING1 2 5" xfId="752" xr:uid="{00000000-0005-0000-0000-000029060000}"/>
    <cellStyle name="HEADING1 3" xfId="753" xr:uid="{00000000-0005-0000-0000-00002A060000}"/>
    <cellStyle name="HEADING1 4" xfId="754" xr:uid="{00000000-0005-0000-0000-00002B060000}"/>
    <cellStyle name="HEADING1 5" xfId="755" xr:uid="{00000000-0005-0000-0000-00002C060000}"/>
    <cellStyle name="HEADING1 6" xfId="756" xr:uid="{00000000-0005-0000-0000-00002D060000}"/>
    <cellStyle name="HEADING2" xfId="757" xr:uid="{00000000-0005-0000-0000-00002E060000}"/>
    <cellStyle name="HEADING2 2" xfId="758" xr:uid="{00000000-0005-0000-0000-00002F060000}"/>
    <cellStyle name="HEADING2 2 2" xfId="759" xr:uid="{00000000-0005-0000-0000-000030060000}"/>
    <cellStyle name="HEADING2 2 3" xfId="760" xr:uid="{00000000-0005-0000-0000-000031060000}"/>
    <cellStyle name="HEADING2 2 4" xfId="761" xr:uid="{00000000-0005-0000-0000-000032060000}"/>
    <cellStyle name="HEADING2 2 5" xfId="762" xr:uid="{00000000-0005-0000-0000-000033060000}"/>
    <cellStyle name="HEADING2 3" xfId="763" xr:uid="{00000000-0005-0000-0000-000034060000}"/>
    <cellStyle name="HEADING2 4" xfId="764" xr:uid="{00000000-0005-0000-0000-000035060000}"/>
    <cellStyle name="HEADING2 5" xfId="765" xr:uid="{00000000-0005-0000-0000-000036060000}"/>
    <cellStyle name="HEADING2 6" xfId="766" xr:uid="{00000000-0005-0000-0000-000037060000}"/>
    <cellStyle name="Hidden" xfId="3195" xr:uid="{00000000-0005-0000-0000-000038060000}"/>
    <cellStyle name="Hyperlink 2" xfId="767" xr:uid="{00000000-0005-0000-0000-000039060000}"/>
    <cellStyle name="Hyperlink 2 2" xfId="768" xr:uid="{00000000-0005-0000-0000-00003A060000}"/>
    <cellStyle name="Hyperlink 2 3" xfId="3197" xr:uid="{00000000-0005-0000-0000-00003B060000}"/>
    <cellStyle name="Hyperlink 2 4" xfId="3196" xr:uid="{00000000-0005-0000-0000-00003C060000}"/>
    <cellStyle name="Hyperlink 3" xfId="769" xr:uid="{00000000-0005-0000-0000-00003D060000}"/>
    <cellStyle name="Hyperlink 4" xfId="770" xr:uid="{00000000-0005-0000-0000-00003E060000}"/>
    <cellStyle name="Hyperlink 5" xfId="771" xr:uid="{00000000-0005-0000-0000-00003F060000}"/>
    <cellStyle name="Hyperlink 6" xfId="772" xr:uid="{00000000-0005-0000-0000-000040060000}"/>
    <cellStyle name="Hyperlink 7" xfId="773" xr:uid="{00000000-0005-0000-0000-000041060000}"/>
    <cellStyle name="Index Number" xfId="3198" xr:uid="{00000000-0005-0000-0000-000042060000}"/>
    <cellStyle name="Input" xfId="1214" builtinId="20" customBuiltin="1"/>
    <cellStyle name="Input [yellow]" xfId="774" xr:uid="{00000000-0005-0000-0000-000044060000}"/>
    <cellStyle name="Input [yellow] 2" xfId="3200" xr:uid="{00000000-0005-0000-0000-000045060000}"/>
    <cellStyle name="Input [yellow] 3" xfId="3201" xr:uid="{00000000-0005-0000-0000-000046060000}"/>
    <cellStyle name="Input [yellow] 4" xfId="3202" xr:uid="{00000000-0005-0000-0000-000047060000}"/>
    <cellStyle name="Input [yellow] 5" xfId="3203" xr:uid="{00000000-0005-0000-0000-000048060000}"/>
    <cellStyle name="Input [yellow] 6" xfId="3199" xr:uid="{00000000-0005-0000-0000-000049060000}"/>
    <cellStyle name="Input 10" xfId="775" xr:uid="{00000000-0005-0000-0000-00004A060000}"/>
    <cellStyle name="Input 10 2" xfId="3205" xr:uid="{00000000-0005-0000-0000-00004B060000}"/>
    <cellStyle name="Input 10 3" xfId="3206" xr:uid="{00000000-0005-0000-0000-00004C060000}"/>
    <cellStyle name="Input 10 4" xfId="3204" xr:uid="{00000000-0005-0000-0000-00004D060000}"/>
    <cellStyle name="Input 11" xfId="776" xr:uid="{00000000-0005-0000-0000-00004E060000}"/>
    <cellStyle name="Input 11 2" xfId="3208" xr:uid="{00000000-0005-0000-0000-00004F060000}"/>
    <cellStyle name="Input 11 3" xfId="3209" xr:uid="{00000000-0005-0000-0000-000050060000}"/>
    <cellStyle name="Input 11 4" xfId="3207" xr:uid="{00000000-0005-0000-0000-000051060000}"/>
    <cellStyle name="Input 12" xfId="777" xr:uid="{00000000-0005-0000-0000-000052060000}"/>
    <cellStyle name="Input 12 2" xfId="3211" xr:uid="{00000000-0005-0000-0000-000053060000}"/>
    <cellStyle name="Input 12 3" xfId="3212" xr:uid="{00000000-0005-0000-0000-000054060000}"/>
    <cellStyle name="Input 12 4" xfId="3210" xr:uid="{00000000-0005-0000-0000-000055060000}"/>
    <cellStyle name="Input 13" xfId="778" xr:uid="{00000000-0005-0000-0000-000056060000}"/>
    <cellStyle name="Input 13 2" xfId="3214" xr:uid="{00000000-0005-0000-0000-000057060000}"/>
    <cellStyle name="Input 13 3" xfId="3215" xr:uid="{00000000-0005-0000-0000-000058060000}"/>
    <cellStyle name="Input 13 4" xfId="3213" xr:uid="{00000000-0005-0000-0000-000059060000}"/>
    <cellStyle name="Input 14" xfId="779" xr:uid="{00000000-0005-0000-0000-00005A060000}"/>
    <cellStyle name="Input 14 2" xfId="3217" xr:uid="{00000000-0005-0000-0000-00005B060000}"/>
    <cellStyle name="Input 14 3" xfId="3218" xr:uid="{00000000-0005-0000-0000-00005C060000}"/>
    <cellStyle name="Input 14 4" xfId="3216" xr:uid="{00000000-0005-0000-0000-00005D060000}"/>
    <cellStyle name="Input 15" xfId="3219" xr:uid="{00000000-0005-0000-0000-00005E060000}"/>
    <cellStyle name="Input 16" xfId="3220" xr:uid="{00000000-0005-0000-0000-00005F060000}"/>
    <cellStyle name="Input 17" xfId="3221" xr:uid="{00000000-0005-0000-0000-000060060000}"/>
    <cellStyle name="Input 18" xfId="3222" xr:uid="{00000000-0005-0000-0000-000061060000}"/>
    <cellStyle name="Input 19" xfId="3223" xr:uid="{00000000-0005-0000-0000-000062060000}"/>
    <cellStyle name="Input 2" xfId="780" xr:uid="{00000000-0005-0000-0000-000063060000}"/>
    <cellStyle name="Input 2 2" xfId="3225" xr:uid="{00000000-0005-0000-0000-000064060000}"/>
    <cellStyle name="Input 2 3" xfId="3226" xr:uid="{00000000-0005-0000-0000-000065060000}"/>
    <cellStyle name="Input 2 4" xfId="3224" xr:uid="{00000000-0005-0000-0000-000066060000}"/>
    <cellStyle name="Input 20" xfId="3227" xr:uid="{00000000-0005-0000-0000-000067060000}"/>
    <cellStyle name="Input 21" xfId="3228" xr:uid="{00000000-0005-0000-0000-000068060000}"/>
    <cellStyle name="Input 22" xfId="3229" xr:uid="{00000000-0005-0000-0000-000069060000}"/>
    <cellStyle name="Input 23" xfId="3230" xr:uid="{00000000-0005-0000-0000-00006A060000}"/>
    <cellStyle name="Input 24" xfId="3231" xr:uid="{00000000-0005-0000-0000-00006B060000}"/>
    <cellStyle name="Input 25" xfId="3232" xr:uid="{00000000-0005-0000-0000-00006C060000}"/>
    <cellStyle name="Input 26" xfId="3233" xr:uid="{00000000-0005-0000-0000-00006D060000}"/>
    <cellStyle name="Input 27" xfId="3234" xr:uid="{00000000-0005-0000-0000-00006E060000}"/>
    <cellStyle name="Input 28" xfId="3235" xr:uid="{00000000-0005-0000-0000-00006F060000}"/>
    <cellStyle name="Input 29" xfId="3236" xr:uid="{00000000-0005-0000-0000-000070060000}"/>
    <cellStyle name="Input 3" xfId="781" xr:uid="{00000000-0005-0000-0000-000071060000}"/>
    <cellStyle name="Input 3 2" xfId="3238" xr:uid="{00000000-0005-0000-0000-000072060000}"/>
    <cellStyle name="Input 3 3" xfId="3239" xr:uid="{00000000-0005-0000-0000-000073060000}"/>
    <cellStyle name="Input 3 4" xfId="3237" xr:uid="{00000000-0005-0000-0000-000074060000}"/>
    <cellStyle name="Input 30" xfId="3240" xr:uid="{00000000-0005-0000-0000-000075060000}"/>
    <cellStyle name="Input 31" xfId="3241" xr:uid="{00000000-0005-0000-0000-000076060000}"/>
    <cellStyle name="Input 32" xfId="3242" xr:uid="{00000000-0005-0000-0000-000077060000}"/>
    <cellStyle name="Input 4" xfId="782" xr:uid="{00000000-0005-0000-0000-000078060000}"/>
    <cellStyle name="Input 4 2" xfId="3244" xr:uid="{00000000-0005-0000-0000-000079060000}"/>
    <cellStyle name="Input 4 3" xfId="3245" xr:uid="{00000000-0005-0000-0000-00007A060000}"/>
    <cellStyle name="Input 4 4" xfId="3243" xr:uid="{00000000-0005-0000-0000-00007B060000}"/>
    <cellStyle name="Input 5" xfId="783" xr:uid="{00000000-0005-0000-0000-00007C060000}"/>
    <cellStyle name="Input 5 2" xfId="3247" xr:uid="{00000000-0005-0000-0000-00007D060000}"/>
    <cellStyle name="Input 5 3" xfId="3248" xr:uid="{00000000-0005-0000-0000-00007E060000}"/>
    <cellStyle name="Input 5 4" xfId="3246" xr:uid="{00000000-0005-0000-0000-00007F060000}"/>
    <cellStyle name="Input 6" xfId="784" xr:uid="{00000000-0005-0000-0000-000080060000}"/>
    <cellStyle name="Input 6 2" xfId="3250" xr:uid="{00000000-0005-0000-0000-000081060000}"/>
    <cellStyle name="Input 6 3" xfId="3251" xr:uid="{00000000-0005-0000-0000-000082060000}"/>
    <cellStyle name="Input 6 4" xfId="3249" xr:uid="{00000000-0005-0000-0000-000083060000}"/>
    <cellStyle name="Input 7" xfId="785" xr:uid="{00000000-0005-0000-0000-000084060000}"/>
    <cellStyle name="Input 7 2" xfId="3253" xr:uid="{00000000-0005-0000-0000-000085060000}"/>
    <cellStyle name="Input 7 3" xfId="3254" xr:uid="{00000000-0005-0000-0000-000086060000}"/>
    <cellStyle name="Input 7 4" xfId="3252" xr:uid="{00000000-0005-0000-0000-000087060000}"/>
    <cellStyle name="Input 8" xfId="786" xr:uid="{00000000-0005-0000-0000-000088060000}"/>
    <cellStyle name="Input 8 2" xfId="3256" xr:uid="{00000000-0005-0000-0000-000089060000}"/>
    <cellStyle name="Input 8 3" xfId="3257" xr:uid="{00000000-0005-0000-0000-00008A060000}"/>
    <cellStyle name="Input 8 4" xfId="3255" xr:uid="{00000000-0005-0000-0000-00008B060000}"/>
    <cellStyle name="Input 9" xfId="787" xr:uid="{00000000-0005-0000-0000-00008C060000}"/>
    <cellStyle name="Input 9 2" xfId="3259" xr:uid="{00000000-0005-0000-0000-00008D060000}"/>
    <cellStyle name="Input 9 3" xfId="3260" xr:uid="{00000000-0005-0000-0000-00008E060000}"/>
    <cellStyle name="Input 9 4" xfId="3258" xr:uid="{00000000-0005-0000-0000-00008F060000}"/>
    <cellStyle name="Integer" xfId="3261" xr:uid="{00000000-0005-0000-0000-000090060000}"/>
    <cellStyle name="Komma_Europe" xfId="3262" xr:uid="{00000000-0005-0000-0000-000091060000}"/>
    <cellStyle name="l,Bold&quot;&amp;18BBb_x0001_" xfId="1304" xr:uid="{00000000-0005-0000-0000-000092060000}"/>
    <cellStyle name="Leadsheet" xfId="788" xr:uid="{00000000-0005-0000-0000-000093060000}"/>
    <cellStyle name="Leadsheet 2" xfId="3263" xr:uid="{00000000-0005-0000-0000-000094060000}"/>
    <cellStyle name="LINEAL - Style2" xfId="3264" xr:uid="{00000000-0005-0000-0000-000095060000}"/>
    <cellStyle name="Link Currency (0)" xfId="1305" xr:uid="{00000000-0005-0000-0000-000096060000}"/>
    <cellStyle name="Link Currency (0) 2" xfId="3266" xr:uid="{00000000-0005-0000-0000-000097060000}"/>
    <cellStyle name="Link Currency (0) 3" xfId="3265" xr:uid="{00000000-0005-0000-0000-000098060000}"/>
    <cellStyle name="Link Currency (2)" xfId="1306" xr:uid="{00000000-0005-0000-0000-000099060000}"/>
    <cellStyle name="Link Currency (2) 2" xfId="3268" xr:uid="{00000000-0005-0000-0000-00009A060000}"/>
    <cellStyle name="Link Currency (2) 3" xfId="3267" xr:uid="{00000000-0005-0000-0000-00009B060000}"/>
    <cellStyle name="Link Units (0)" xfId="1307" xr:uid="{00000000-0005-0000-0000-00009C060000}"/>
    <cellStyle name="Link Units (0) 2" xfId="3270" xr:uid="{00000000-0005-0000-0000-00009D060000}"/>
    <cellStyle name="Link Units (0) 3" xfId="3269" xr:uid="{00000000-0005-0000-0000-00009E060000}"/>
    <cellStyle name="Link Units (1)" xfId="1308" xr:uid="{00000000-0005-0000-0000-00009F060000}"/>
    <cellStyle name="Link Units (1) 2" xfId="3272" xr:uid="{00000000-0005-0000-0000-0000A0060000}"/>
    <cellStyle name="Link Units (1) 3" xfId="3271" xr:uid="{00000000-0005-0000-0000-0000A1060000}"/>
    <cellStyle name="Link Units (2)" xfId="1309" xr:uid="{00000000-0005-0000-0000-0000A2060000}"/>
    <cellStyle name="Link Units (2) 2" xfId="3274" xr:uid="{00000000-0005-0000-0000-0000A3060000}"/>
    <cellStyle name="Link Units (2) 3" xfId="3273" xr:uid="{00000000-0005-0000-0000-0000A4060000}"/>
    <cellStyle name="Linked Cell" xfId="1195" builtinId="24" customBuiltin="1"/>
    <cellStyle name="Linked Cell 10" xfId="789" xr:uid="{00000000-0005-0000-0000-0000A6060000}"/>
    <cellStyle name="Linked Cell 11" xfId="790" xr:uid="{00000000-0005-0000-0000-0000A7060000}"/>
    <cellStyle name="Linked Cell 12" xfId="791" xr:uid="{00000000-0005-0000-0000-0000A8060000}"/>
    <cellStyle name="Linked Cell 13" xfId="792" xr:uid="{00000000-0005-0000-0000-0000A9060000}"/>
    <cellStyle name="Linked Cell 14" xfId="793" xr:uid="{00000000-0005-0000-0000-0000AA060000}"/>
    <cellStyle name="Linked Cell 15" xfId="3275" xr:uid="{00000000-0005-0000-0000-0000AB060000}"/>
    <cellStyle name="Linked Cell 2" xfId="794" xr:uid="{00000000-0005-0000-0000-0000AC060000}"/>
    <cellStyle name="Linked Cell 2 2" xfId="3277" xr:uid="{00000000-0005-0000-0000-0000AD060000}"/>
    <cellStyle name="Linked Cell 2 3" xfId="3276" xr:uid="{00000000-0005-0000-0000-0000AE060000}"/>
    <cellStyle name="Linked Cell 3" xfId="795" xr:uid="{00000000-0005-0000-0000-0000AF060000}"/>
    <cellStyle name="Linked Cell 4" xfId="796" xr:uid="{00000000-0005-0000-0000-0000B0060000}"/>
    <cellStyle name="Linked Cell 5" xfId="797" xr:uid="{00000000-0005-0000-0000-0000B1060000}"/>
    <cellStyle name="Linked Cell 6" xfId="798" xr:uid="{00000000-0005-0000-0000-0000B2060000}"/>
    <cellStyle name="Linked Cell 7" xfId="799" xr:uid="{00000000-0005-0000-0000-0000B3060000}"/>
    <cellStyle name="Linked Cell 8" xfId="800" xr:uid="{00000000-0005-0000-0000-0000B4060000}"/>
    <cellStyle name="Linked Cell 9" xfId="801" xr:uid="{00000000-0005-0000-0000-0000B5060000}"/>
    <cellStyle name="M" xfId="1310" xr:uid="{00000000-0005-0000-0000-0000B6060000}"/>
    <cellStyle name="M 2" xfId="3278" xr:uid="{00000000-0005-0000-0000-0000B7060000}"/>
    <cellStyle name="Milliers [0]_laroux" xfId="3279" xr:uid="{00000000-0005-0000-0000-0000B8060000}"/>
    <cellStyle name="Milliers_laroux" xfId="3280" xr:uid="{00000000-0005-0000-0000-0000B9060000}"/>
    <cellStyle name="Model" xfId="1445" xr:uid="{00000000-0005-0000-0000-0000BA060000}"/>
    <cellStyle name="Model 2" xfId="3282" xr:uid="{00000000-0005-0000-0000-0000BB060000}"/>
    <cellStyle name="Model 3" xfId="3281" xr:uid="{00000000-0005-0000-0000-0000BC060000}"/>
    <cellStyle name="Monétaire [0]_laroux" xfId="3283" xr:uid="{00000000-0005-0000-0000-0000BD060000}"/>
    <cellStyle name="Monétaire_laroux" xfId="3284" xr:uid="{00000000-0005-0000-0000-0000BE060000}"/>
    <cellStyle name="Month Year" xfId="3285" xr:uid="{00000000-0005-0000-0000-0000BF060000}"/>
    <cellStyle name="Month Year F" xfId="3286" xr:uid="{00000000-0005-0000-0000-0000C0060000}"/>
    <cellStyle name="Month Year S" xfId="3287" xr:uid="{00000000-0005-0000-0000-0000C1060000}"/>
    <cellStyle name="Month Year T" xfId="3288" xr:uid="{00000000-0005-0000-0000-0000C2060000}"/>
    <cellStyle name="Neutral" xfId="1215" builtinId="28" customBuiltin="1"/>
    <cellStyle name="Neutral 10" xfId="802" xr:uid="{00000000-0005-0000-0000-0000C4060000}"/>
    <cellStyle name="Neutral 11" xfId="803" xr:uid="{00000000-0005-0000-0000-0000C5060000}"/>
    <cellStyle name="Neutral 12" xfId="804" xr:uid="{00000000-0005-0000-0000-0000C6060000}"/>
    <cellStyle name="Neutral 13" xfId="805" xr:uid="{00000000-0005-0000-0000-0000C7060000}"/>
    <cellStyle name="Neutral 14" xfId="806" xr:uid="{00000000-0005-0000-0000-0000C8060000}"/>
    <cellStyle name="Neutral 15" xfId="3289" xr:uid="{00000000-0005-0000-0000-0000C9060000}"/>
    <cellStyle name="Neutral 2" xfId="807" xr:uid="{00000000-0005-0000-0000-0000CA060000}"/>
    <cellStyle name="Neutral 2 2" xfId="3291" xr:uid="{00000000-0005-0000-0000-0000CB060000}"/>
    <cellStyle name="Neutral 2 3" xfId="3290" xr:uid="{00000000-0005-0000-0000-0000CC060000}"/>
    <cellStyle name="Neutral 3" xfId="808" xr:uid="{00000000-0005-0000-0000-0000CD060000}"/>
    <cellStyle name="Neutral 4" xfId="809" xr:uid="{00000000-0005-0000-0000-0000CE060000}"/>
    <cellStyle name="Neutral 5" xfId="810" xr:uid="{00000000-0005-0000-0000-0000CF060000}"/>
    <cellStyle name="Neutral 6" xfId="811" xr:uid="{00000000-0005-0000-0000-0000D0060000}"/>
    <cellStyle name="Neutral 7" xfId="812" xr:uid="{00000000-0005-0000-0000-0000D1060000}"/>
    <cellStyle name="Neutral 8" xfId="813" xr:uid="{00000000-0005-0000-0000-0000D2060000}"/>
    <cellStyle name="Neutral 9" xfId="814" xr:uid="{00000000-0005-0000-0000-0000D3060000}"/>
    <cellStyle name="New" xfId="1311" xr:uid="{00000000-0005-0000-0000-0000D4060000}"/>
    <cellStyle name="New Times Roman" xfId="815" xr:uid="{00000000-0005-0000-0000-0000D5060000}"/>
    <cellStyle name="Nɯrmal_Consulting" xfId="1312" xr:uid="{00000000-0005-0000-0000-0000D6060000}"/>
    <cellStyle name="no dec" xfId="816" xr:uid="{00000000-0005-0000-0000-0000D7060000}"/>
    <cellStyle name="no dec 10" xfId="817" xr:uid="{00000000-0005-0000-0000-0000D8060000}"/>
    <cellStyle name="no dec 2" xfId="818" xr:uid="{00000000-0005-0000-0000-0000D9060000}"/>
    <cellStyle name="no dec 2 2" xfId="819" xr:uid="{00000000-0005-0000-0000-0000DA060000}"/>
    <cellStyle name="no dec 2 3" xfId="820" xr:uid="{00000000-0005-0000-0000-0000DB060000}"/>
    <cellStyle name="no dec 2 4" xfId="821" xr:uid="{00000000-0005-0000-0000-0000DC060000}"/>
    <cellStyle name="no dec 2 5" xfId="822" xr:uid="{00000000-0005-0000-0000-0000DD060000}"/>
    <cellStyle name="no dec 3" xfId="823" xr:uid="{00000000-0005-0000-0000-0000DE060000}"/>
    <cellStyle name="no dec 4" xfId="824" xr:uid="{00000000-0005-0000-0000-0000DF060000}"/>
    <cellStyle name="no dec 5" xfId="825" xr:uid="{00000000-0005-0000-0000-0000E0060000}"/>
    <cellStyle name="no dec 6" xfId="826" xr:uid="{00000000-0005-0000-0000-0000E1060000}"/>
    <cellStyle name="no dec 7" xfId="827" xr:uid="{00000000-0005-0000-0000-0000E2060000}"/>
    <cellStyle name="no dec 8" xfId="828" xr:uid="{00000000-0005-0000-0000-0000E3060000}"/>
    <cellStyle name="no dec 9" xfId="829" xr:uid="{00000000-0005-0000-0000-0000E4060000}"/>
    <cellStyle name="no dec_FAM GTEF_Lead 31.7.10" xfId="830" xr:uid="{00000000-0005-0000-0000-0000E5060000}"/>
    <cellStyle name="Nor}al" xfId="3292" xr:uid="{00000000-0005-0000-0000-0000E6060000}"/>
    <cellStyle name="Normal" xfId="0" builtinId="0"/>
    <cellStyle name="Normal - Style1" xfId="831" xr:uid="{00000000-0005-0000-0000-0000E8060000}"/>
    <cellStyle name="Normal - Style1 10" xfId="832" xr:uid="{00000000-0005-0000-0000-0000E9060000}"/>
    <cellStyle name="Normal - Style1 11" xfId="3294" xr:uid="{00000000-0005-0000-0000-0000EA060000}"/>
    <cellStyle name="Normal - Style1 12" xfId="3293" xr:uid="{00000000-0005-0000-0000-0000EB060000}"/>
    <cellStyle name="Normal - Style1 2" xfId="833" xr:uid="{00000000-0005-0000-0000-0000EC060000}"/>
    <cellStyle name="Normal - Style1 2 2" xfId="3296" xr:uid="{00000000-0005-0000-0000-0000ED060000}"/>
    <cellStyle name="Normal - Style1 2 3" xfId="3295" xr:uid="{00000000-0005-0000-0000-0000EE060000}"/>
    <cellStyle name="Normal - Style1 3" xfId="834" xr:uid="{00000000-0005-0000-0000-0000EF060000}"/>
    <cellStyle name="Normal - Style1 4" xfId="835" xr:uid="{00000000-0005-0000-0000-0000F0060000}"/>
    <cellStyle name="Normal - Style1 5" xfId="836" xr:uid="{00000000-0005-0000-0000-0000F1060000}"/>
    <cellStyle name="Normal - Style1 6" xfId="837" xr:uid="{00000000-0005-0000-0000-0000F2060000}"/>
    <cellStyle name="Normal - Style1 7" xfId="838" xr:uid="{00000000-0005-0000-0000-0000F3060000}"/>
    <cellStyle name="Normal - Style1 8" xfId="839" xr:uid="{00000000-0005-0000-0000-0000F4060000}"/>
    <cellStyle name="Normal - Style1 9" xfId="840" xr:uid="{00000000-0005-0000-0000-0000F5060000}"/>
    <cellStyle name="Normal - Style1_FAM GTEF_Lead 31.7.10" xfId="841" xr:uid="{00000000-0005-0000-0000-0000F6060000}"/>
    <cellStyle name="Normal - Style2" xfId="1313" xr:uid="{00000000-0005-0000-0000-0000F7060000}"/>
    <cellStyle name="Normal - Style3" xfId="1314" xr:uid="{00000000-0005-0000-0000-0000F8060000}"/>
    <cellStyle name="Normal - Style4" xfId="1315" xr:uid="{00000000-0005-0000-0000-0000F9060000}"/>
    <cellStyle name="Normal - Style5" xfId="1316" xr:uid="{00000000-0005-0000-0000-0000FA060000}"/>
    <cellStyle name="Normal - Style6" xfId="1317" xr:uid="{00000000-0005-0000-0000-0000FB060000}"/>
    <cellStyle name="Normal - Style7" xfId="1318" xr:uid="{00000000-0005-0000-0000-0000FC060000}"/>
    <cellStyle name="Normal - Style8" xfId="1319" xr:uid="{00000000-0005-0000-0000-0000FD060000}"/>
    <cellStyle name="Normal [-]" xfId="3297" xr:uid="{00000000-0005-0000-0000-0000FE060000}"/>
    <cellStyle name="Normal [0]" xfId="3298" xr:uid="{00000000-0005-0000-0000-0000FF060000}"/>
    <cellStyle name="Normal 10" xfId="842" xr:uid="{00000000-0005-0000-0000-000000070000}"/>
    <cellStyle name="Normal 10 2" xfId="843" xr:uid="{00000000-0005-0000-0000-000001070000}"/>
    <cellStyle name="Normal 10 2 2" xfId="1256" xr:uid="{00000000-0005-0000-0000-000002070000}"/>
    <cellStyle name="Normal 10 3" xfId="844" xr:uid="{00000000-0005-0000-0000-000003070000}"/>
    <cellStyle name="Normal 10 3 2" xfId="3300" xr:uid="{00000000-0005-0000-0000-000004070000}"/>
    <cellStyle name="Normal 10 4" xfId="3301" xr:uid="{00000000-0005-0000-0000-000005070000}"/>
    <cellStyle name="Normal 10 5" xfId="3299" xr:uid="{00000000-0005-0000-0000-000006070000}"/>
    <cellStyle name="Normal 10_FAM GTEF_Lead 31.7.10" xfId="845" xr:uid="{00000000-0005-0000-0000-000007070000}"/>
    <cellStyle name="Normal 100" xfId="3302" xr:uid="{00000000-0005-0000-0000-000008070000}"/>
    <cellStyle name="Normal 101" xfId="3303" xr:uid="{00000000-0005-0000-0000-000009070000}"/>
    <cellStyle name="Normal 102" xfId="3304" xr:uid="{00000000-0005-0000-0000-00000A070000}"/>
    <cellStyle name="Normal 103" xfId="3305" xr:uid="{00000000-0005-0000-0000-00000B070000}"/>
    <cellStyle name="Normal 104" xfId="3306" xr:uid="{00000000-0005-0000-0000-00000C070000}"/>
    <cellStyle name="Normal 105" xfId="3307" xr:uid="{00000000-0005-0000-0000-00000D070000}"/>
    <cellStyle name="Normal 106" xfId="3308" xr:uid="{00000000-0005-0000-0000-00000E070000}"/>
    <cellStyle name="Normal 107" xfId="3309" xr:uid="{00000000-0005-0000-0000-00000F070000}"/>
    <cellStyle name="Normal 108" xfId="3310" xr:uid="{00000000-0005-0000-0000-000010070000}"/>
    <cellStyle name="Normal 109" xfId="3311" xr:uid="{00000000-0005-0000-0000-000011070000}"/>
    <cellStyle name="Normal 11" xfId="846" xr:uid="{00000000-0005-0000-0000-000012070000}"/>
    <cellStyle name="Normal 11 2" xfId="847" xr:uid="{00000000-0005-0000-0000-000013070000}"/>
    <cellStyle name="Normal 11 3" xfId="3313" xr:uid="{00000000-0005-0000-0000-000014070000}"/>
    <cellStyle name="Normal 11 4" xfId="3312" xr:uid="{00000000-0005-0000-0000-000015070000}"/>
    <cellStyle name="Normal 110" xfId="3314" xr:uid="{00000000-0005-0000-0000-000016070000}"/>
    <cellStyle name="Normal 111" xfId="3315" xr:uid="{00000000-0005-0000-0000-000017070000}"/>
    <cellStyle name="Normal 112" xfId="3316" xr:uid="{00000000-0005-0000-0000-000018070000}"/>
    <cellStyle name="Normal 113" xfId="3317" xr:uid="{00000000-0005-0000-0000-000019070000}"/>
    <cellStyle name="Normal 114" xfId="3318" xr:uid="{00000000-0005-0000-0000-00001A070000}"/>
    <cellStyle name="Normal 115" xfId="3319" xr:uid="{00000000-0005-0000-0000-00001B070000}"/>
    <cellStyle name="Normal 116" xfId="3320" xr:uid="{00000000-0005-0000-0000-00001C070000}"/>
    <cellStyle name="Normal 117" xfId="3321" xr:uid="{00000000-0005-0000-0000-00001D070000}"/>
    <cellStyle name="Normal 118" xfId="3322" xr:uid="{00000000-0005-0000-0000-00001E070000}"/>
    <cellStyle name="Normal 119" xfId="3323" xr:uid="{00000000-0005-0000-0000-00001F070000}"/>
    <cellStyle name="Normal 12" xfId="848" xr:uid="{00000000-0005-0000-0000-000020070000}"/>
    <cellStyle name="Normal 12 2" xfId="849" xr:uid="{00000000-0005-0000-0000-000021070000}"/>
    <cellStyle name="Normal 12 2 2" xfId="1359" xr:uid="{00000000-0005-0000-0000-000022070000}"/>
    <cellStyle name="Normal 12 2 3" xfId="3325" xr:uid="{00000000-0005-0000-0000-000023070000}"/>
    <cellStyle name="Normal 12 3" xfId="3326" xr:uid="{00000000-0005-0000-0000-000024070000}"/>
    <cellStyle name="Normal 12 4" xfId="3324" xr:uid="{00000000-0005-0000-0000-000025070000}"/>
    <cellStyle name="Normal 120" xfId="2533" xr:uid="{00000000-0005-0000-0000-000026070000}"/>
    <cellStyle name="Normal 120 2" xfId="3327" xr:uid="{00000000-0005-0000-0000-000027070000}"/>
    <cellStyle name="Normal 121" xfId="3328" xr:uid="{00000000-0005-0000-0000-000028070000}"/>
    <cellStyle name="Normal 122" xfId="3329" xr:uid="{00000000-0005-0000-0000-000029070000}"/>
    <cellStyle name="Normal 123" xfId="3330" xr:uid="{00000000-0005-0000-0000-00002A070000}"/>
    <cellStyle name="Normal 124" xfId="2534" xr:uid="{00000000-0005-0000-0000-00002B070000}"/>
    <cellStyle name="Normal 13" xfId="850" xr:uid="{00000000-0005-0000-0000-00002C070000}"/>
    <cellStyle name="Normal 13 2" xfId="851" xr:uid="{00000000-0005-0000-0000-00002D070000}"/>
    <cellStyle name="Normal 13 3" xfId="3331" xr:uid="{00000000-0005-0000-0000-00002E070000}"/>
    <cellStyle name="Normal 14" xfId="852" xr:uid="{00000000-0005-0000-0000-00002F070000}"/>
    <cellStyle name="Normal 14 2" xfId="3333" xr:uid="{00000000-0005-0000-0000-000030070000}"/>
    <cellStyle name="Normal 14 3" xfId="3334" xr:uid="{00000000-0005-0000-0000-000031070000}"/>
    <cellStyle name="Normal 14 4" xfId="3332" xr:uid="{00000000-0005-0000-0000-000032070000}"/>
    <cellStyle name="Normal 15" xfId="1257" xr:uid="{00000000-0005-0000-0000-000033070000}"/>
    <cellStyle name="Normal 15 2" xfId="3336" xr:uid="{00000000-0005-0000-0000-000034070000}"/>
    <cellStyle name="Normal 15 3" xfId="3337" xr:uid="{00000000-0005-0000-0000-000035070000}"/>
    <cellStyle name="Normal 15 4" xfId="3335" xr:uid="{00000000-0005-0000-0000-000036070000}"/>
    <cellStyle name="Normal 16" xfId="853" xr:uid="{00000000-0005-0000-0000-000037070000}"/>
    <cellStyle name="Normal 16 2" xfId="3339" xr:uid="{00000000-0005-0000-0000-000038070000}"/>
    <cellStyle name="Normal 16 3" xfId="3338" xr:uid="{00000000-0005-0000-0000-000039070000}"/>
    <cellStyle name="Normal 17" xfId="854" xr:uid="{00000000-0005-0000-0000-00003A070000}"/>
    <cellStyle name="Normal 17 2" xfId="3341" xr:uid="{00000000-0005-0000-0000-00003B070000}"/>
    <cellStyle name="Normal 17 3" xfId="3340" xr:uid="{00000000-0005-0000-0000-00003C070000}"/>
    <cellStyle name="Normal 18" xfId="855" xr:uid="{00000000-0005-0000-0000-00003D070000}"/>
    <cellStyle name="Normal 18 2" xfId="3343" xr:uid="{00000000-0005-0000-0000-00003E070000}"/>
    <cellStyle name="Normal 18 3" xfId="3342" xr:uid="{00000000-0005-0000-0000-00003F070000}"/>
    <cellStyle name="Normal 19" xfId="856" xr:uid="{00000000-0005-0000-0000-000040070000}"/>
    <cellStyle name="Normal 19 2" xfId="3345" xr:uid="{00000000-0005-0000-0000-000041070000}"/>
    <cellStyle name="Normal 19 3" xfId="3344" xr:uid="{00000000-0005-0000-0000-000042070000}"/>
    <cellStyle name="Normal 2" xfId="857" xr:uid="{00000000-0005-0000-0000-000043070000}"/>
    <cellStyle name="Normal 2 10" xfId="858" xr:uid="{00000000-0005-0000-0000-000044070000}"/>
    <cellStyle name="Normal 2 11" xfId="859" xr:uid="{00000000-0005-0000-0000-000045070000}"/>
    <cellStyle name="Normal 2 12" xfId="1254" xr:uid="{00000000-0005-0000-0000-000046070000}"/>
    <cellStyle name="Normal 2 13" xfId="1320" xr:uid="{00000000-0005-0000-0000-000047070000}"/>
    <cellStyle name="Normal 2 13 2" xfId="3347" xr:uid="{00000000-0005-0000-0000-000048070000}"/>
    <cellStyle name="Normal 2 14" xfId="3346" xr:uid="{00000000-0005-0000-0000-000049070000}"/>
    <cellStyle name="Normal 2 2" xfId="860" xr:uid="{00000000-0005-0000-0000-00004A070000}"/>
    <cellStyle name="Normal 2 2 10" xfId="861" xr:uid="{00000000-0005-0000-0000-00004B070000}"/>
    <cellStyle name="Normal 2 2 10 2" xfId="3348" xr:uid="{00000000-0005-0000-0000-00004C070000}"/>
    <cellStyle name="Normal 2 2 11" xfId="3349" xr:uid="{00000000-0005-0000-0000-00004D070000}"/>
    <cellStyle name="Normal 2 2 2" xfId="862" xr:uid="{00000000-0005-0000-0000-00004E070000}"/>
    <cellStyle name="Normal 2 2 2 10" xfId="3351" xr:uid="{00000000-0005-0000-0000-00004F070000}"/>
    <cellStyle name="Normal 2 2 2 11" xfId="3350" xr:uid="{00000000-0005-0000-0000-000050070000}"/>
    <cellStyle name="Normal 2 2 2 2" xfId="863" xr:uid="{00000000-0005-0000-0000-000051070000}"/>
    <cellStyle name="Normal 2 2 2 3" xfId="864" xr:uid="{00000000-0005-0000-0000-000052070000}"/>
    <cellStyle name="Normal 2 2 2 4" xfId="865" xr:uid="{00000000-0005-0000-0000-000053070000}"/>
    <cellStyle name="Normal 2 2 2 5" xfId="866" xr:uid="{00000000-0005-0000-0000-000054070000}"/>
    <cellStyle name="Normal 2 2 2 6" xfId="867" xr:uid="{00000000-0005-0000-0000-000055070000}"/>
    <cellStyle name="Normal 2 2 2 7" xfId="868" xr:uid="{00000000-0005-0000-0000-000056070000}"/>
    <cellStyle name="Normal 2 2 2 8" xfId="869" xr:uid="{00000000-0005-0000-0000-000057070000}"/>
    <cellStyle name="Normal 2 2 2 9" xfId="870" xr:uid="{00000000-0005-0000-0000-000058070000}"/>
    <cellStyle name="Normal 2 2 3" xfId="871" xr:uid="{00000000-0005-0000-0000-000059070000}"/>
    <cellStyle name="Normal 2 2 4" xfId="872" xr:uid="{00000000-0005-0000-0000-00005A070000}"/>
    <cellStyle name="Normal 2 2 4 2" xfId="3353" xr:uid="{00000000-0005-0000-0000-00005B070000}"/>
    <cellStyle name="Normal 2 2 4 3" xfId="3352" xr:uid="{00000000-0005-0000-0000-00005C070000}"/>
    <cellStyle name="Normal 2 2 5" xfId="873" xr:uid="{00000000-0005-0000-0000-00005D070000}"/>
    <cellStyle name="Normal 2 2 5 2" xfId="3354" xr:uid="{00000000-0005-0000-0000-00005E070000}"/>
    <cellStyle name="Normal 2 2 6" xfId="874" xr:uid="{00000000-0005-0000-0000-00005F070000}"/>
    <cellStyle name="Normal 2 2 6 2" xfId="3355" xr:uid="{00000000-0005-0000-0000-000060070000}"/>
    <cellStyle name="Normal 2 2 7" xfId="875" xr:uid="{00000000-0005-0000-0000-000061070000}"/>
    <cellStyle name="Normal 2 2 7 2" xfId="3356" xr:uid="{00000000-0005-0000-0000-000062070000}"/>
    <cellStyle name="Normal 2 2 8" xfId="876" xr:uid="{00000000-0005-0000-0000-000063070000}"/>
    <cellStyle name="Normal 2 2 8 2" xfId="3357" xr:uid="{00000000-0005-0000-0000-000064070000}"/>
    <cellStyle name="Normal 2 2 9" xfId="877" xr:uid="{00000000-0005-0000-0000-000065070000}"/>
    <cellStyle name="Normal 2 2 9 2" xfId="3358" xr:uid="{00000000-0005-0000-0000-000066070000}"/>
    <cellStyle name="Normal 2 2_boi_WORKSHEET สค-ธค 51" xfId="1446" xr:uid="{00000000-0005-0000-0000-000067070000}"/>
    <cellStyle name="Normal 2 3" xfId="878" xr:uid="{00000000-0005-0000-0000-000068070000}"/>
    <cellStyle name="Normal 2 3 2" xfId="879" xr:uid="{00000000-0005-0000-0000-000069070000}"/>
    <cellStyle name="Normal 2 3 2 2" xfId="1447" xr:uid="{00000000-0005-0000-0000-00006A070000}"/>
    <cellStyle name="Normal 2 3 2 3" xfId="1448" xr:uid="{00000000-0005-0000-0000-00006B070000}"/>
    <cellStyle name="Normal 2 3 2 4" xfId="1449" xr:uid="{00000000-0005-0000-0000-00006C070000}"/>
    <cellStyle name="Normal 2 3 2 5" xfId="1450" xr:uid="{00000000-0005-0000-0000-00006D070000}"/>
    <cellStyle name="Normal 2 3 2 6" xfId="1451" xr:uid="{00000000-0005-0000-0000-00006E070000}"/>
    <cellStyle name="Normal 2 3 2 7" xfId="3361" xr:uid="{00000000-0005-0000-0000-00006F070000}"/>
    <cellStyle name="Normal 2 3 2 8" xfId="3360" xr:uid="{00000000-0005-0000-0000-000070070000}"/>
    <cellStyle name="Normal 2 3 3" xfId="880" xr:uid="{00000000-0005-0000-0000-000071070000}"/>
    <cellStyle name="Normal 2 3 3 2" xfId="3363" xr:uid="{00000000-0005-0000-0000-000072070000}"/>
    <cellStyle name="Normal 2 3 3 3" xfId="3362" xr:uid="{00000000-0005-0000-0000-000073070000}"/>
    <cellStyle name="Normal 2 3 4" xfId="881" xr:uid="{00000000-0005-0000-0000-000074070000}"/>
    <cellStyle name="Normal 2 3 4 2" xfId="3364" xr:uid="{00000000-0005-0000-0000-000075070000}"/>
    <cellStyle name="Normal 2 3 5" xfId="882" xr:uid="{00000000-0005-0000-0000-000076070000}"/>
    <cellStyle name="Normal 2 3 5 2" xfId="3365" xr:uid="{00000000-0005-0000-0000-000077070000}"/>
    <cellStyle name="Normal 2 3 6" xfId="1452" xr:uid="{00000000-0005-0000-0000-000078070000}"/>
    <cellStyle name="Normal 2 3 7" xfId="1453" xr:uid="{00000000-0005-0000-0000-000079070000}"/>
    <cellStyle name="Normal 2 3 8" xfId="2525" xr:uid="{00000000-0005-0000-0000-00007A070000}"/>
    <cellStyle name="Normal 2 3 9" xfId="3359" xr:uid="{00000000-0005-0000-0000-00007B070000}"/>
    <cellStyle name="Normal 2 3_เช็ครับ 03-53" xfId="1454" xr:uid="{00000000-0005-0000-0000-00007C070000}"/>
    <cellStyle name="Normal 2 4" xfId="883" xr:uid="{00000000-0005-0000-0000-00007D070000}"/>
    <cellStyle name="Normal 2 4 2" xfId="1321" xr:uid="{00000000-0005-0000-0000-00007E070000}"/>
    <cellStyle name="Normal 2 4 2 2" xfId="3368" xr:uid="{00000000-0005-0000-0000-00007F070000}"/>
    <cellStyle name="Normal 2 4 2 3" xfId="3367" xr:uid="{00000000-0005-0000-0000-000080070000}"/>
    <cellStyle name="Normal 2 4 3" xfId="3369" xr:uid="{00000000-0005-0000-0000-000081070000}"/>
    <cellStyle name="Normal 2 4 4" xfId="3370" xr:uid="{00000000-0005-0000-0000-000082070000}"/>
    <cellStyle name="Normal 2 4 5" xfId="3366" xr:uid="{00000000-0005-0000-0000-000083070000}"/>
    <cellStyle name="Normal 2 5" xfId="884" xr:uid="{00000000-0005-0000-0000-000084070000}"/>
    <cellStyle name="Normal 2 5 2" xfId="3372" xr:uid="{00000000-0005-0000-0000-000085070000}"/>
    <cellStyle name="Normal 2 5 3" xfId="3373" xr:uid="{00000000-0005-0000-0000-000086070000}"/>
    <cellStyle name="Normal 2 5 4" xfId="3371" xr:uid="{00000000-0005-0000-0000-000087070000}"/>
    <cellStyle name="Normal 2 6" xfId="885" xr:uid="{00000000-0005-0000-0000-000088070000}"/>
    <cellStyle name="Normal 2 6 2" xfId="3375" xr:uid="{00000000-0005-0000-0000-000089070000}"/>
    <cellStyle name="Normal 2 6 3" xfId="3374" xr:uid="{00000000-0005-0000-0000-00008A070000}"/>
    <cellStyle name="Normal 2 7" xfId="886" xr:uid="{00000000-0005-0000-0000-00008B070000}"/>
    <cellStyle name="Normal 2 7 2" xfId="3377" xr:uid="{00000000-0005-0000-0000-00008C070000}"/>
    <cellStyle name="Normal 2 7 3" xfId="3376" xr:uid="{00000000-0005-0000-0000-00008D070000}"/>
    <cellStyle name="Normal 2 8" xfId="887" xr:uid="{00000000-0005-0000-0000-00008E070000}"/>
    <cellStyle name="Normal 2 8 2" xfId="3379" xr:uid="{00000000-0005-0000-0000-00008F070000}"/>
    <cellStyle name="Normal 2 8 3" xfId="3378" xr:uid="{00000000-0005-0000-0000-000090070000}"/>
    <cellStyle name="Normal 2 9" xfId="888" xr:uid="{00000000-0005-0000-0000-000091070000}"/>
    <cellStyle name="Normal 2 9 2" xfId="3380" xr:uid="{00000000-0005-0000-0000-000092070000}"/>
    <cellStyle name="Normal 2_11110000 เงินสด 5309" xfId="889" xr:uid="{00000000-0005-0000-0000-000093070000}"/>
    <cellStyle name="Normal 20" xfId="890" xr:uid="{00000000-0005-0000-0000-000094070000}"/>
    <cellStyle name="Normal 20 2" xfId="1455" xr:uid="{00000000-0005-0000-0000-000095070000}"/>
    <cellStyle name="Normal 20 2 2" xfId="3383" xr:uid="{00000000-0005-0000-0000-000096070000}"/>
    <cellStyle name="Normal 20 2 3" xfId="3384" xr:uid="{00000000-0005-0000-0000-000097070000}"/>
    <cellStyle name="Normal 20 2 4" xfId="3382" xr:uid="{00000000-0005-0000-0000-000098070000}"/>
    <cellStyle name="Normal 20 3" xfId="3385" xr:uid="{00000000-0005-0000-0000-000099070000}"/>
    <cellStyle name="Normal 20 4" xfId="3386" xr:uid="{00000000-0005-0000-0000-00009A070000}"/>
    <cellStyle name="Normal 20 5" xfId="3381" xr:uid="{00000000-0005-0000-0000-00009B070000}"/>
    <cellStyle name="Normal 21" xfId="891" xr:uid="{00000000-0005-0000-0000-00009C070000}"/>
    <cellStyle name="Normal 219" xfId="3998" xr:uid="{00000000-0005-0000-0000-00009D070000}"/>
    <cellStyle name="Normal 22" xfId="892" xr:uid="{00000000-0005-0000-0000-00009E070000}"/>
    <cellStyle name="Normal 22 2" xfId="3388" xr:uid="{00000000-0005-0000-0000-00009F070000}"/>
    <cellStyle name="Normal 22 3" xfId="3387" xr:uid="{00000000-0005-0000-0000-0000A0070000}"/>
    <cellStyle name="Normal 23" xfId="893" xr:uid="{00000000-0005-0000-0000-0000A1070000}"/>
    <cellStyle name="Normal 23 2" xfId="3390" xr:uid="{00000000-0005-0000-0000-0000A2070000}"/>
    <cellStyle name="Normal 23 3" xfId="3389" xr:uid="{00000000-0005-0000-0000-0000A3070000}"/>
    <cellStyle name="Normal 24" xfId="1358" xr:uid="{00000000-0005-0000-0000-0000A4070000}"/>
    <cellStyle name="Normal 24 2" xfId="1365" xr:uid="{00000000-0005-0000-0000-0000A5070000}"/>
    <cellStyle name="Normal 24 2 2" xfId="3391" xr:uid="{00000000-0005-0000-0000-0000A6070000}"/>
    <cellStyle name="Normal 24 3" xfId="3392" xr:uid="{00000000-0005-0000-0000-0000A7070000}"/>
    <cellStyle name="Normal 25" xfId="2523" xr:uid="{00000000-0005-0000-0000-0000A8070000}"/>
    <cellStyle name="Normal 25 2" xfId="3394" xr:uid="{00000000-0005-0000-0000-0000A9070000}"/>
    <cellStyle name="Normal 25 3" xfId="3393" xr:uid="{00000000-0005-0000-0000-0000AA070000}"/>
    <cellStyle name="Normal 26" xfId="3395" xr:uid="{00000000-0005-0000-0000-0000AB070000}"/>
    <cellStyle name="Normal 26 2" xfId="3396" xr:uid="{00000000-0005-0000-0000-0000AC070000}"/>
    <cellStyle name="Normal 261" xfId="1456" xr:uid="{00000000-0005-0000-0000-0000AD070000}"/>
    <cellStyle name="Normal 27" xfId="1360" xr:uid="{00000000-0005-0000-0000-0000AE070000}"/>
    <cellStyle name="Normal 27 2" xfId="3398" xr:uid="{00000000-0005-0000-0000-0000AF070000}"/>
    <cellStyle name="Normal 27 3" xfId="3397" xr:uid="{00000000-0005-0000-0000-0000B0070000}"/>
    <cellStyle name="Normal 28" xfId="1362" xr:uid="{00000000-0005-0000-0000-0000B1070000}"/>
    <cellStyle name="Normal 28 2" xfId="3400" xr:uid="{00000000-0005-0000-0000-0000B2070000}"/>
    <cellStyle name="Normal 28 3" xfId="3399" xr:uid="{00000000-0005-0000-0000-0000B3070000}"/>
    <cellStyle name="Normal 29" xfId="1369" xr:uid="{00000000-0005-0000-0000-0000B4070000}"/>
    <cellStyle name="Normal 29 2" xfId="3402" xr:uid="{00000000-0005-0000-0000-0000B5070000}"/>
    <cellStyle name="Normal 29 3" xfId="3401" xr:uid="{00000000-0005-0000-0000-0000B6070000}"/>
    <cellStyle name="Normal 3" xfId="894" xr:uid="{00000000-0005-0000-0000-0000B7070000}"/>
    <cellStyle name="Normal 3 10" xfId="895" xr:uid="{00000000-0005-0000-0000-0000B8070000}"/>
    <cellStyle name="Normal 3 10 2" xfId="3404" xr:uid="{00000000-0005-0000-0000-0000B9070000}"/>
    <cellStyle name="Normal 3 11" xfId="896" xr:uid="{00000000-0005-0000-0000-0000BA070000}"/>
    <cellStyle name="Normal 3 12" xfId="3405" xr:uid="{00000000-0005-0000-0000-0000BB070000}"/>
    <cellStyle name="Normal 3 13" xfId="3403" xr:uid="{00000000-0005-0000-0000-0000BC070000}"/>
    <cellStyle name="Normal 3 2" xfId="897" xr:uid="{00000000-0005-0000-0000-0000BD070000}"/>
    <cellStyle name="Normal 3 2 10" xfId="3407" xr:uid="{00000000-0005-0000-0000-0000BE070000}"/>
    <cellStyle name="Normal 3 2 11" xfId="3406" xr:uid="{00000000-0005-0000-0000-0000BF070000}"/>
    <cellStyle name="Normal 3 2 2" xfId="898" xr:uid="{00000000-0005-0000-0000-0000C0070000}"/>
    <cellStyle name="Normal 3 2 3" xfId="899" xr:uid="{00000000-0005-0000-0000-0000C1070000}"/>
    <cellStyle name="Normal 3 2 4" xfId="900" xr:uid="{00000000-0005-0000-0000-0000C2070000}"/>
    <cellStyle name="Normal 3 2 5" xfId="901" xr:uid="{00000000-0005-0000-0000-0000C3070000}"/>
    <cellStyle name="Normal 3 2 6" xfId="902" xr:uid="{00000000-0005-0000-0000-0000C4070000}"/>
    <cellStyle name="Normal 3 2 7" xfId="903" xr:uid="{00000000-0005-0000-0000-0000C5070000}"/>
    <cellStyle name="Normal 3 2 8" xfId="904" xr:uid="{00000000-0005-0000-0000-0000C6070000}"/>
    <cellStyle name="Normal 3 2 9" xfId="905" xr:uid="{00000000-0005-0000-0000-0000C7070000}"/>
    <cellStyle name="Normal 3 2_FAM GTEF_Lead 31.7.10" xfId="906" xr:uid="{00000000-0005-0000-0000-0000C8070000}"/>
    <cellStyle name="Normal 3 3" xfId="907" xr:uid="{00000000-0005-0000-0000-0000C9070000}"/>
    <cellStyle name="Normal 3 3 2" xfId="1457" xr:uid="{00000000-0005-0000-0000-0000CA070000}"/>
    <cellStyle name="Normal 3 3 3" xfId="3409" xr:uid="{00000000-0005-0000-0000-0000CB070000}"/>
    <cellStyle name="Normal 3 3 4" xfId="3408" xr:uid="{00000000-0005-0000-0000-0000CC070000}"/>
    <cellStyle name="Normal 3 4" xfId="908" xr:uid="{00000000-0005-0000-0000-0000CD070000}"/>
    <cellStyle name="Normal 3 4 2" xfId="3411" xr:uid="{00000000-0005-0000-0000-0000CE070000}"/>
    <cellStyle name="Normal 3 4 3" xfId="3410" xr:uid="{00000000-0005-0000-0000-0000CF070000}"/>
    <cellStyle name="Normal 3 5" xfId="909" xr:uid="{00000000-0005-0000-0000-0000D0070000}"/>
    <cellStyle name="Normal 3 5 2" xfId="3413" xr:uid="{00000000-0005-0000-0000-0000D1070000}"/>
    <cellStyle name="Normal 3 5 3" xfId="3412" xr:uid="{00000000-0005-0000-0000-0000D2070000}"/>
    <cellStyle name="Normal 3 6" xfId="910" xr:uid="{00000000-0005-0000-0000-0000D3070000}"/>
    <cellStyle name="Normal 3 6 2" xfId="3414" xr:uid="{00000000-0005-0000-0000-0000D4070000}"/>
    <cellStyle name="Normal 3 7" xfId="911" xr:uid="{00000000-0005-0000-0000-0000D5070000}"/>
    <cellStyle name="Normal 3 7 2" xfId="3415" xr:uid="{00000000-0005-0000-0000-0000D6070000}"/>
    <cellStyle name="Normal 3 8" xfId="912" xr:uid="{00000000-0005-0000-0000-0000D7070000}"/>
    <cellStyle name="Normal 3 8 2" xfId="3416" xr:uid="{00000000-0005-0000-0000-0000D8070000}"/>
    <cellStyle name="Normal 3 9" xfId="913" xr:uid="{00000000-0005-0000-0000-0000D9070000}"/>
    <cellStyle name="Normal 3 9 2" xfId="3417" xr:uid="{00000000-0005-0000-0000-0000DA070000}"/>
    <cellStyle name="Normal 3_2007_Conso Mtech Group (8 co)" xfId="1458" xr:uid="{00000000-0005-0000-0000-0000DB070000}"/>
    <cellStyle name="Normal 30" xfId="3418" xr:uid="{00000000-0005-0000-0000-0000DC070000}"/>
    <cellStyle name="Normal 30 2" xfId="3419" xr:uid="{00000000-0005-0000-0000-0000DD070000}"/>
    <cellStyle name="Normal 31" xfId="1459" xr:uid="{00000000-0005-0000-0000-0000DE070000}"/>
    <cellStyle name="Normal 31 2" xfId="3421" xr:uid="{00000000-0005-0000-0000-0000DF070000}"/>
    <cellStyle name="Normal 31 3" xfId="3420" xr:uid="{00000000-0005-0000-0000-0000E0070000}"/>
    <cellStyle name="Normal 32" xfId="3422" xr:uid="{00000000-0005-0000-0000-0000E1070000}"/>
    <cellStyle name="Normal 33" xfId="3423" xr:uid="{00000000-0005-0000-0000-0000E2070000}"/>
    <cellStyle name="Normal 34" xfId="3424" xr:uid="{00000000-0005-0000-0000-0000E3070000}"/>
    <cellStyle name="Normal 35" xfId="3425" xr:uid="{00000000-0005-0000-0000-0000E4070000}"/>
    <cellStyle name="Normal 36" xfId="3426" xr:uid="{00000000-0005-0000-0000-0000E5070000}"/>
    <cellStyle name="Normal 37" xfId="3427" xr:uid="{00000000-0005-0000-0000-0000E6070000}"/>
    <cellStyle name="Normal 38" xfId="3428" xr:uid="{00000000-0005-0000-0000-0000E7070000}"/>
    <cellStyle name="Normal 39" xfId="3429" xr:uid="{00000000-0005-0000-0000-0000E8070000}"/>
    <cellStyle name="Normal 4" xfId="914" xr:uid="{00000000-0005-0000-0000-0000E9070000}"/>
    <cellStyle name="Normal 4 2" xfId="915" xr:uid="{00000000-0005-0000-0000-0000EA070000}"/>
    <cellStyle name="Normal 4 2 2" xfId="3432" xr:uid="{00000000-0005-0000-0000-0000EB070000}"/>
    <cellStyle name="Normal 4 2 3" xfId="3431" xr:uid="{00000000-0005-0000-0000-0000EC070000}"/>
    <cellStyle name="Normal 4 3" xfId="916" xr:uid="{00000000-0005-0000-0000-0000ED070000}"/>
    <cellStyle name="Normal 4 3 2" xfId="3434" xr:uid="{00000000-0005-0000-0000-0000EE070000}"/>
    <cellStyle name="Normal 4 3 3" xfId="3435" xr:uid="{00000000-0005-0000-0000-0000EF070000}"/>
    <cellStyle name="Normal 4 3 4" xfId="3433" xr:uid="{00000000-0005-0000-0000-0000F0070000}"/>
    <cellStyle name="Normal 4 4" xfId="917" xr:uid="{00000000-0005-0000-0000-0000F1070000}"/>
    <cellStyle name="Normal 4 4 2" xfId="3437" xr:uid="{00000000-0005-0000-0000-0000F2070000}"/>
    <cellStyle name="Normal 4 4 3" xfId="3436" xr:uid="{00000000-0005-0000-0000-0000F3070000}"/>
    <cellStyle name="Normal 4 5" xfId="918" xr:uid="{00000000-0005-0000-0000-0000F4070000}"/>
    <cellStyle name="Normal 4 6" xfId="1460" xr:uid="{00000000-0005-0000-0000-0000F5070000}"/>
    <cellStyle name="Normal 4 7" xfId="3438" xr:uid="{00000000-0005-0000-0000-0000F6070000}"/>
    <cellStyle name="Normal 4 8" xfId="3430" xr:uid="{00000000-0005-0000-0000-0000F7070000}"/>
    <cellStyle name="Normal 4_WP-I-AGRI 31.08.53" xfId="919" xr:uid="{00000000-0005-0000-0000-0000F8070000}"/>
    <cellStyle name="Normal 40" xfId="3439" xr:uid="{00000000-0005-0000-0000-0000F9070000}"/>
    <cellStyle name="Normal 41" xfId="3440" xr:uid="{00000000-0005-0000-0000-0000FA070000}"/>
    <cellStyle name="Normal 42" xfId="3441" xr:uid="{00000000-0005-0000-0000-0000FB070000}"/>
    <cellStyle name="Normal 43" xfId="3442" xr:uid="{00000000-0005-0000-0000-0000FC070000}"/>
    <cellStyle name="Normal 44" xfId="3443" xr:uid="{00000000-0005-0000-0000-0000FD070000}"/>
    <cellStyle name="Normal 45" xfId="3444" xr:uid="{00000000-0005-0000-0000-0000FE070000}"/>
    <cellStyle name="Normal 46" xfId="3445" xr:uid="{00000000-0005-0000-0000-0000FF070000}"/>
    <cellStyle name="Normal 47" xfId="3446" xr:uid="{00000000-0005-0000-0000-000000080000}"/>
    <cellStyle name="Normal 48" xfId="3447" xr:uid="{00000000-0005-0000-0000-000001080000}"/>
    <cellStyle name="Normal 49" xfId="3448" xr:uid="{00000000-0005-0000-0000-000002080000}"/>
    <cellStyle name="Normal 5" xfId="1245" xr:uid="{00000000-0005-0000-0000-000003080000}"/>
    <cellStyle name="Normal 5 10" xfId="920" xr:uid="{00000000-0005-0000-0000-000004080000}"/>
    <cellStyle name="Normal 5 11" xfId="921" xr:uid="{00000000-0005-0000-0000-000005080000}"/>
    <cellStyle name="Normal 5 11 2" xfId="3449" xr:uid="{00000000-0005-0000-0000-000006080000}"/>
    <cellStyle name="Normal 5 12" xfId="3450" xr:uid="{00000000-0005-0000-0000-000007080000}"/>
    <cellStyle name="Normal 5 2" xfId="922" xr:uid="{00000000-0005-0000-0000-000008080000}"/>
    <cellStyle name="Normal 5 2 2" xfId="1461" xr:uid="{00000000-0005-0000-0000-000009080000}"/>
    <cellStyle name="Normal 5 3" xfId="923" xr:uid="{00000000-0005-0000-0000-00000A080000}"/>
    <cellStyle name="Normal 5 3 2" xfId="3451" xr:uid="{00000000-0005-0000-0000-00000B080000}"/>
    <cellStyle name="Normal 5 4" xfId="924" xr:uid="{00000000-0005-0000-0000-00000C080000}"/>
    <cellStyle name="Normal 5 4 2" xfId="3452" xr:uid="{00000000-0005-0000-0000-00000D080000}"/>
    <cellStyle name="Normal 5 5" xfId="925" xr:uid="{00000000-0005-0000-0000-00000E080000}"/>
    <cellStyle name="Normal 5 5 2" xfId="3453" xr:uid="{00000000-0005-0000-0000-00000F080000}"/>
    <cellStyle name="Normal 5 6" xfId="926" xr:uid="{00000000-0005-0000-0000-000010080000}"/>
    <cellStyle name="Normal 5 6 2" xfId="3454" xr:uid="{00000000-0005-0000-0000-000011080000}"/>
    <cellStyle name="Normal 5 7" xfId="927" xr:uid="{00000000-0005-0000-0000-000012080000}"/>
    <cellStyle name="Normal 5 7 2" xfId="3455" xr:uid="{00000000-0005-0000-0000-000013080000}"/>
    <cellStyle name="Normal 5 8" xfId="928" xr:uid="{00000000-0005-0000-0000-000014080000}"/>
    <cellStyle name="Normal 5 8 2" xfId="3456" xr:uid="{00000000-0005-0000-0000-000015080000}"/>
    <cellStyle name="Normal 5 9" xfId="929" xr:uid="{00000000-0005-0000-0000-000016080000}"/>
    <cellStyle name="Normal 5 9 2" xfId="3457" xr:uid="{00000000-0005-0000-0000-000017080000}"/>
    <cellStyle name="Normal 5_Bulk _ Audit" xfId="1462" xr:uid="{00000000-0005-0000-0000-000018080000}"/>
    <cellStyle name="Normal 50" xfId="3458" xr:uid="{00000000-0005-0000-0000-000019080000}"/>
    <cellStyle name="Normal 51" xfId="3459" xr:uid="{00000000-0005-0000-0000-00001A080000}"/>
    <cellStyle name="Normal 52" xfId="3460" xr:uid="{00000000-0005-0000-0000-00001B080000}"/>
    <cellStyle name="Normal 53" xfId="3461" xr:uid="{00000000-0005-0000-0000-00001C080000}"/>
    <cellStyle name="Normal 54" xfId="3462" xr:uid="{00000000-0005-0000-0000-00001D080000}"/>
    <cellStyle name="Normal 55" xfId="3463" xr:uid="{00000000-0005-0000-0000-00001E080000}"/>
    <cellStyle name="Normal 56" xfId="3464" xr:uid="{00000000-0005-0000-0000-00001F080000}"/>
    <cellStyle name="Normal 57" xfId="1463" xr:uid="{00000000-0005-0000-0000-000020080000}"/>
    <cellStyle name="Normal 57 2" xfId="3466" xr:uid="{00000000-0005-0000-0000-000021080000}"/>
    <cellStyle name="Normal 57 3" xfId="3465" xr:uid="{00000000-0005-0000-0000-000022080000}"/>
    <cellStyle name="Normal 58" xfId="3467" xr:uid="{00000000-0005-0000-0000-000023080000}"/>
    <cellStyle name="Normal 59" xfId="3468" xr:uid="{00000000-0005-0000-0000-000024080000}"/>
    <cellStyle name="Normal 6" xfId="1246" xr:uid="{00000000-0005-0000-0000-000025080000}"/>
    <cellStyle name="Normal 6 2" xfId="930" xr:uid="{00000000-0005-0000-0000-000026080000}"/>
    <cellStyle name="Normal 6 2 2" xfId="3471" xr:uid="{00000000-0005-0000-0000-000027080000}"/>
    <cellStyle name="Normal 6 2 3" xfId="3472" xr:uid="{00000000-0005-0000-0000-000028080000}"/>
    <cellStyle name="Normal 6 2 4" xfId="3470" xr:uid="{00000000-0005-0000-0000-000029080000}"/>
    <cellStyle name="Normal 6 3" xfId="3473" xr:uid="{00000000-0005-0000-0000-00002A080000}"/>
    <cellStyle name="Normal 6 4" xfId="3474" xr:uid="{00000000-0005-0000-0000-00002B080000}"/>
    <cellStyle name="Normal 6 5" xfId="3475" xr:uid="{00000000-0005-0000-0000-00002C080000}"/>
    <cellStyle name="Normal 6 6" xfId="3469" xr:uid="{00000000-0005-0000-0000-00002D080000}"/>
    <cellStyle name="Normal 60" xfId="3476" xr:uid="{00000000-0005-0000-0000-00002E080000}"/>
    <cellStyle name="Normal 61" xfId="3477" xr:uid="{00000000-0005-0000-0000-00002F080000}"/>
    <cellStyle name="Normal 62" xfId="3478" xr:uid="{00000000-0005-0000-0000-000030080000}"/>
    <cellStyle name="Normal 63" xfId="3479" xr:uid="{00000000-0005-0000-0000-000031080000}"/>
    <cellStyle name="Normal 64" xfId="3480" xr:uid="{00000000-0005-0000-0000-000032080000}"/>
    <cellStyle name="Normal 65" xfId="3481" xr:uid="{00000000-0005-0000-0000-000033080000}"/>
    <cellStyle name="Normal 66" xfId="3482" xr:uid="{00000000-0005-0000-0000-000034080000}"/>
    <cellStyle name="Normal 67" xfId="3483" xr:uid="{00000000-0005-0000-0000-000035080000}"/>
    <cellStyle name="Normal 68" xfId="3484" xr:uid="{00000000-0005-0000-0000-000036080000}"/>
    <cellStyle name="Normal 69" xfId="3485" xr:uid="{00000000-0005-0000-0000-000037080000}"/>
    <cellStyle name="Normal 7" xfId="931" xr:uid="{00000000-0005-0000-0000-000038080000}"/>
    <cellStyle name="Normal 7 2" xfId="932" xr:uid="{00000000-0005-0000-0000-000039080000}"/>
    <cellStyle name="Normal 7 2 2" xfId="3488" xr:uid="{00000000-0005-0000-0000-00003A080000}"/>
    <cellStyle name="Normal 7 2 3" xfId="3487" xr:uid="{00000000-0005-0000-0000-00003B080000}"/>
    <cellStyle name="Normal 7 3" xfId="3489" xr:uid="{00000000-0005-0000-0000-00003C080000}"/>
    <cellStyle name="Normal 7 4" xfId="3490" xr:uid="{00000000-0005-0000-0000-00003D080000}"/>
    <cellStyle name="Normal 7 5" xfId="3486" xr:uid="{00000000-0005-0000-0000-00003E080000}"/>
    <cellStyle name="Normal 70" xfId="3491" xr:uid="{00000000-0005-0000-0000-00003F080000}"/>
    <cellStyle name="Normal 71" xfId="3492" xr:uid="{00000000-0005-0000-0000-000040080000}"/>
    <cellStyle name="Normal 72" xfId="3493" xr:uid="{00000000-0005-0000-0000-000041080000}"/>
    <cellStyle name="Normal 73" xfId="3494" xr:uid="{00000000-0005-0000-0000-000042080000}"/>
    <cellStyle name="Normal 74" xfId="3495" xr:uid="{00000000-0005-0000-0000-000043080000}"/>
    <cellStyle name="Normal 75" xfId="3496" xr:uid="{00000000-0005-0000-0000-000044080000}"/>
    <cellStyle name="Normal 76" xfId="3497" xr:uid="{00000000-0005-0000-0000-000045080000}"/>
    <cellStyle name="Normal 77" xfId="3498" xr:uid="{00000000-0005-0000-0000-000046080000}"/>
    <cellStyle name="Normal 78" xfId="3499" xr:uid="{00000000-0005-0000-0000-000047080000}"/>
    <cellStyle name="Normal 79" xfId="3500" xr:uid="{00000000-0005-0000-0000-000048080000}"/>
    <cellStyle name="Normal 8" xfId="1247" xr:uid="{00000000-0005-0000-0000-000049080000}"/>
    <cellStyle name="Normal 8 2" xfId="933" xr:uid="{00000000-0005-0000-0000-00004A080000}"/>
    <cellStyle name="Normal 8 2 2" xfId="3503" xr:uid="{00000000-0005-0000-0000-00004B080000}"/>
    <cellStyle name="Normal 8 2 3" xfId="3502" xr:uid="{00000000-0005-0000-0000-00004C080000}"/>
    <cellStyle name="Normal 8 3" xfId="3504" xr:uid="{00000000-0005-0000-0000-00004D080000}"/>
    <cellStyle name="Normal 8 4" xfId="3505" xr:uid="{00000000-0005-0000-0000-00004E080000}"/>
    <cellStyle name="Normal 8 5" xfId="3501" xr:uid="{00000000-0005-0000-0000-00004F080000}"/>
    <cellStyle name="Normal 80" xfId="3506" xr:uid="{00000000-0005-0000-0000-000050080000}"/>
    <cellStyle name="Normal 81" xfId="3507" xr:uid="{00000000-0005-0000-0000-000051080000}"/>
    <cellStyle name="Normal 82" xfId="3508" xr:uid="{00000000-0005-0000-0000-000052080000}"/>
    <cellStyle name="Normal 83" xfId="3509" xr:uid="{00000000-0005-0000-0000-000053080000}"/>
    <cellStyle name="Normal 84" xfId="3510" xr:uid="{00000000-0005-0000-0000-000054080000}"/>
    <cellStyle name="Normal 85" xfId="3511" xr:uid="{00000000-0005-0000-0000-000055080000}"/>
    <cellStyle name="Normal 86" xfId="3512" xr:uid="{00000000-0005-0000-0000-000056080000}"/>
    <cellStyle name="Normal 87" xfId="3513" xr:uid="{00000000-0005-0000-0000-000057080000}"/>
    <cellStyle name="Normal 88" xfId="3514" xr:uid="{00000000-0005-0000-0000-000058080000}"/>
    <cellStyle name="Normal 89" xfId="3515" xr:uid="{00000000-0005-0000-0000-000059080000}"/>
    <cellStyle name="Normal 9" xfId="1252" xr:uid="{00000000-0005-0000-0000-00005A080000}"/>
    <cellStyle name="Normal 9 2" xfId="934" xr:uid="{00000000-0005-0000-0000-00005B080000}"/>
    <cellStyle name="Normal 9 2 2" xfId="3516" xr:uid="{00000000-0005-0000-0000-00005C080000}"/>
    <cellStyle name="Normal 9 3" xfId="935" xr:uid="{00000000-0005-0000-0000-00005D080000}"/>
    <cellStyle name="Normal 9 4" xfId="3517" xr:uid="{00000000-0005-0000-0000-00005E080000}"/>
    <cellStyle name="Normal 90" xfId="3518" xr:uid="{00000000-0005-0000-0000-00005F080000}"/>
    <cellStyle name="Normal 91" xfId="3519" xr:uid="{00000000-0005-0000-0000-000060080000}"/>
    <cellStyle name="Normal 92" xfId="3520" xr:uid="{00000000-0005-0000-0000-000061080000}"/>
    <cellStyle name="Normal 93" xfId="3521" xr:uid="{00000000-0005-0000-0000-000062080000}"/>
    <cellStyle name="Normal 94" xfId="3522" xr:uid="{00000000-0005-0000-0000-000063080000}"/>
    <cellStyle name="Normal 95" xfId="3523" xr:uid="{00000000-0005-0000-0000-000064080000}"/>
    <cellStyle name="Normal 96" xfId="3524" xr:uid="{00000000-0005-0000-0000-000065080000}"/>
    <cellStyle name="Normal 97" xfId="3525" xr:uid="{00000000-0005-0000-0000-000066080000}"/>
    <cellStyle name="Normal 98" xfId="3526" xr:uid="{00000000-0005-0000-0000-000067080000}"/>
    <cellStyle name="Normal 99" xfId="3527" xr:uid="{00000000-0005-0000-0000-000068080000}"/>
    <cellStyle name="Normal M" xfId="3528" xr:uid="{00000000-0005-0000-0000-000069080000}"/>
    <cellStyle name="Normal T" xfId="3529" xr:uid="{00000000-0005-0000-0000-00006A080000}"/>
    <cellStyle name="Normal W" xfId="3530" xr:uid="{00000000-0005-0000-0000-00006B080000}"/>
    <cellStyle name="Normal_EGCO_June10 TE" xfId="3999" xr:uid="{00000000-0005-0000-0000-00006C080000}"/>
    <cellStyle name="Normale_9639A02C" xfId="1464" xr:uid="{00000000-0005-0000-0000-00006D080000}"/>
    <cellStyle name="NormalGB" xfId="3531" xr:uid="{00000000-0005-0000-0000-00006E080000}"/>
    <cellStyle name="NormalGB 2" xfId="3532" xr:uid="{00000000-0005-0000-0000-00006F080000}"/>
    <cellStyle name="Note 10" xfId="936" xr:uid="{00000000-0005-0000-0000-000070080000}"/>
    <cellStyle name="Note 10 2" xfId="3533" xr:uid="{00000000-0005-0000-0000-000071080000}"/>
    <cellStyle name="Note 11" xfId="937" xr:uid="{00000000-0005-0000-0000-000072080000}"/>
    <cellStyle name="Note 11 2" xfId="3534" xr:uid="{00000000-0005-0000-0000-000073080000}"/>
    <cellStyle name="Note 12" xfId="938" xr:uid="{00000000-0005-0000-0000-000074080000}"/>
    <cellStyle name="Note 12 2" xfId="3535" xr:uid="{00000000-0005-0000-0000-000075080000}"/>
    <cellStyle name="Note 13" xfId="939" xr:uid="{00000000-0005-0000-0000-000076080000}"/>
    <cellStyle name="Note 13 2" xfId="3536" xr:uid="{00000000-0005-0000-0000-000077080000}"/>
    <cellStyle name="Note 14" xfId="940" xr:uid="{00000000-0005-0000-0000-000078080000}"/>
    <cellStyle name="Note 14 2" xfId="3537" xr:uid="{00000000-0005-0000-0000-000079080000}"/>
    <cellStyle name="Note 15" xfId="941" xr:uid="{00000000-0005-0000-0000-00007A080000}"/>
    <cellStyle name="Note 15 2" xfId="3538" xr:uid="{00000000-0005-0000-0000-00007B080000}"/>
    <cellStyle name="Note 16" xfId="942" xr:uid="{00000000-0005-0000-0000-00007C080000}"/>
    <cellStyle name="Note 16 2" xfId="3539" xr:uid="{00000000-0005-0000-0000-00007D080000}"/>
    <cellStyle name="Note 17" xfId="1249" xr:uid="{00000000-0005-0000-0000-00007E080000}"/>
    <cellStyle name="Note 17 2" xfId="3540" xr:uid="{00000000-0005-0000-0000-00007F080000}"/>
    <cellStyle name="Note 18" xfId="1251" xr:uid="{00000000-0005-0000-0000-000080080000}"/>
    <cellStyle name="Note 18 2" xfId="3541" xr:uid="{00000000-0005-0000-0000-000081080000}"/>
    <cellStyle name="Note 2" xfId="943" xr:uid="{00000000-0005-0000-0000-000082080000}"/>
    <cellStyle name="Note 2 2" xfId="3543" xr:uid="{00000000-0005-0000-0000-000083080000}"/>
    <cellStyle name="Note 2 3" xfId="3542" xr:uid="{00000000-0005-0000-0000-000084080000}"/>
    <cellStyle name="Note 3" xfId="944" xr:uid="{00000000-0005-0000-0000-000085080000}"/>
    <cellStyle name="Note 3 2" xfId="3544" xr:uid="{00000000-0005-0000-0000-000086080000}"/>
    <cellStyle name="Note 4" xfId="945" xr:uid="{00000000-0005-0000-0000-000087080000}"/>
    <cellStyle name="Note 4 2" xfId="3545" xr:uid="{00000000-0005-0000-0000-000088080000}"/>
    <cellStyle name="Note 5" xfId="946" xr:uid="{00000000-0005-0000-0000-000089080000}"/>
    <cellStyle name="Note 5 2" xfId="3546" xr:uid="{00000000-0005-0000-0000-00008A080000}"/>
    <cellStyle name="Note 6" xfId="947" xr:uid="{00000000-0005-0000-0000-00008B080000}"/>
    <cellStyle name="Note 6 2" xfId="3547" xr:uid="{00000000-0005-0000-0000-00008C080000}"/>
    <cellStyle name="Note 7" xfId="948" xr:uid="{00000000-0005-0000-0000-00008D080000}"/>
    <cellStyle name="Note 7 2" xfId="3548" xr:uid="{00000000-0005-0000-0000-00008E080000}"/>
    <cellStyle name="Note 8" xfId="949" xr:uid="{00000000-0005-0000-0000-00008F080000}"/>
    <cellStyle name="Note 8 2" xfId="3549" xr:uid="{00000000-0005-0000-0000-000090080000}"/>
    <cellStyle name="Note 9" xfId="950" xr:uid="{00000000-0005-0000-0000-000091080000}"/>
    <cellStyle name="Note 9 2" xfId="3550" xr:uid="{00000000-0005-0000-0000-000092080000}"/>
    <cellStyle name="Number 0.0x" xfId="3551" xr:uid="{00000000-0005-0000-0000-000093080000}"/>
    <cellStyle name="Number 1" xfId="3552" xr:uid="{00000000-0005-0000-0000-000094080000}"/>
    <cellStyle name="Œ…‹æØ‚è [0.00]_4m stock" xfId="951" xr:uid="{00000000-0005-0000-0000-000095080000}"/>
    <cellStyle name="Œ…‹æØ‚è_4m stock" xfId="952" xr:uid="{00000000-0005-0000-0000-000096080000}"/>
    <cellStyle name="oft Excel]_x000d__x000a_Comment=The open=/f lines load custom functions into the Paste Function list._x000d__x000a_Maximized=3_x000d__x000a_Basics=1_x000d__x000a_A" xfId="953" xr:uid="{00000000-0005-0000-0000-000097080000}"/>
    <cellStyle name="oft Excel]_x000d__x000a_Comment=The open=/f lines load custom functions into the Paste Function list._x000d__x000a_Maximized=3_x000d__x000a_Basics=1_x000d__x000a_A 2" xfId="954" xr:uid="{00000000-0005-0000-0000-000098080000}"/>
    <cellStyle name="oft Excel]_x000d__x000a_Comment=The open=/f lines load custom functions into the Paste Function list._x000d__x000a_Maximized=3_x000d__x000a_Basics=1_x000d__x000a_A 2 2" xfId="955" xr:uid="{00000000-0005-0000-0000-000099080000}"/>
    <cellStyle name="oft Excel]_x000d__x000a_Comment=The open=/f lines load custom functions into the Paste Function list._x000d__x000a_Maximized=3_x000d__x000a_Basics=1_x000d__x000a_A 2 2 2" xfId="3555" xr:uid="{00000000-0005-0000-0000-00009A080000}"/>
    <cellStyle name="oft Excel]_x000d__x000a_Comment=The open=/f lines load custom functions into the Paste Function list._x000d__x000a_Maximized=3_x000d__x000a_Basics=1_x000d__x000a_A 2 3" xfId="956" xr:uid="{00000000-0005-0000-0000-00009B080000}"/>
    <cellStyle name="oft Excel]_x000d__x000a_Comment=The open=/f lines load custom functions into the Paste Function list._x000d__x000a_Maximized=3_x000d__x000a_Basics=1_x000d__x000a_A 2 3 2" xfId="3556" xr:uid="{00000000-0005-0000-0000-00009C080000}"/>
    <cellStyle name="oft Excel]_x000d__x000a_Comment=The open=/f lines load custom functions into the Paste Function list._x000d__x000a_Maximized=3_x000d__x000a_Basics=1_x000d__x000a_A 2 4" xfId="957" xr:uid="{00000000-0005-0000-0000-00009D080000}"/>
    <cellStyle name="oft Excel]_x000d__x000a_Comment=The open=/f lines load custom functions into the Paste Function list._x000d__x000a_Maximized=3_x000d__x000a_Basics=1_x000d__x000a_A 2 4 2" xfId="3557" xr:uid="{00000000-0005-0000-0000-00009E080000}"/>
    <cellStyle name="oft Excel]_x000d__x000a_Comment=The open=/f lines load custom functions into the Paste Function list._x000d__x000a_Maximized=3_x000d__x000a_Basics=1_x000d__x000a_A 2 5" xfId="958" xr:uid="{00000000-0005-0000-0000-00009F080000}"/>
    <cellStyle name="oft Excel]_x000d__x000a_Comment=The open=/f lines load custom functions into the Paste Function list._x000d__x000a_Maximized=3_x000d__x000a_Basics=1_x000d__x000a_A 2 5 2" xfId="3558" xr:uid="{00000000-0005-0000-0000-0000A0080000}"/>
    <cellStyle name="oft Excel]_x000d__x000a_Comment=The open=/f lines load custom functions into the Paste Function list._x000d__x000a_Maximized=3_x000d__x000a_Basics=1_x000d__x000a_A 2 6" xfId="3554" xr:uid="{00000000-0005-0000-0000-0000A1080000}"/>
    <cellStyle name="oft Excel]_x000d__x000a_Comment=The open=/f lines load custom functions into the Paste Function list._x000d__x000a_Maximized=3_x000d__x000a_Basics=1_x000d__x000a_A 3" xfId="959" xr:uid="{00000000-0005-0000-0000-0000A2080000}"/>
    <cellStyle name="oft Excel]_x000d__x000a_Comment=The open=/f lines load custom functions into the Paste Function list._x000d__x000a_Maximized=3_x000d__x000a_Basics=1_x000d__x000a_A 3 2" xfId="3559" xr:uid="{00000000-0005-0000-0000-0000A3080000}"/>
    <cellStyle name="oft Excel]_x000d__x000a_Comment=The open=/f lines load custom functions into the Paste Function list._x000d__x000a_Maximized=3_x000d__x000a_Basics=1_x000d__x000a_A 4" xfId="960" xr:uid="{00000000-0005-0000-0000-0000A4080000}"/>
    <cellStyle name="oft Excel]_x000d__x000a_Comment=The open=/f lines load custom functions into the Paste Function list._x000d__x000a_Maximized=3_x000d__x000a_Basics=1_x000d__x000a_A 4 2" xfId="3560" xr:uid="{00000000-0005-0000-0000-0000A5080000}"/>
    <cellStyle name="oft Excel]_x000d__x000a_Comment=The open=/f lines load custom functions into the Paste Function list._x000d__x000a_Maximized=3_x000d__x000a_Basics=1_x000d__x000a_A 5" xfId="961" xr:uid="{00000000-0005-0000-0000-0000A6080000}"/>
    <cellStyle name="oft Excel]_x000d__x000a_Comment=The open=/f lines load custom functions into the Paste Function list._x000d__x000a_Maximized=3_x000d__x000a_Basics=1_x000d__x000a_A 5 2" xfId="3561" xr:uid="{00000000-0005-0000-0000-0000A7080000}"/>
    <cellStyle name="oft Excel]_x000d__x000a_Comment=The open=/f lines load custom functions into the Paste Function list._x000d__x000a_Maximized=3_x000d__x000a_Basics=1_x000d__x000a_A 6" xfId="962" xr:uid="{00000000-0005-0000-0000-0000A8080000}"/>
    <cellStyle name="oft Excel]_x000d__x000a_Comment=The open=/f lines load custom functions into the Paste Function list._x000d__x000a_Maximized=3_x000d__x000a_Basics=1_x000d__x000a_A 6 2" xfId="3562" xr:uid="{00000000-0005-0000-0000-0000A9080000}"/>
    <cellStyle name="oft Excel]_x000d__x000a_Comment=The open=/f lines load custom functions into the Paste Function list._x000d__x000a_Maximized=3_x000d__x000a_Basics=1_x000d__x000a_A 7" xfId="3553" xr:uid="{00000000-0005-0000-0000-0000AA080000}"/>
    <cellStyle name="_x0004_omma_laroux_1_PLDT_Term loan &amp; PP-(YT)" xfId="1322" xr:uid="{00000000-0005-0000-0000-0000AB080000}"/>
    <cellStyle name="Output" xfId="1230" builtinId="21" customBuiltin="1"/>
    <cellStyle name="Output 10" xfId="963" xr:uid="{00000000-0005-0000-0000-0000AD080000}"/>
    <cellStyle name="Output 10 2" xfId="3563" xr:uid="{00000000-0005-0000-0000-0000AE080000}"/>
    <cellStyle name="Output 11" xfId="964" xr:uid="{00000000-0005-0000-0000-0000AF080000}"/>
    <cellStyle name="Output 11 2" xfId="3564" xr:uid="{00000000-0005-0000-0000-0000B0080000}"/>
    <cellStyle name="Output 12" xfId="965" xr:uid="{00000000-0005-0000-0000-0000B1080000}"/>
    <cellStyle name="Output 12 2" xfId="3565" xr:uid="{00000000-0005-0000-0000-0000B2080000}"/>
    <cellStyle name="Output 13" xfId="966" xr:uid="{00000000-0005-0000-0000-0000B3080000}"/>
    <cellStyle name="Output 13 2" xfId="3566" xr:uid="{00000000-0005-0000-0000-0000B4080000}"/>
    <cellStyle name="Output 14" xfId="967" xr:uid="{00000000-0005-0000-0000-0000B5080000}"/>
    <cellStyle name="Output 14 2" xfId="3567" xr:uid="{00000000-0005-0000-0000-0000B6080000}"/>
    <cellStyle name="Output 15" xfId="3568" xr:uid="{00000000-0005-0000-0000-0000B7080000}"/>
    <cellStyle name="Output 2" xfId="968" xr:uid="{00000000-0005-0000-0000-0000B8080000}"/>
    <cellStyle name="Output 2 2" xfId="3570" xr:uid="{00000000-0005-0000-0000-0000B9080000}"/>
    <cellStyle name="Output 2 3" xfId="3569" xr:uid="{00000000-0005-0000-0000-0000BA080000}"/>
    <cellStyle name="Output 3" xfId="969" xr:uid="{00000000-0005-0000-0000-0000BB080000}"/>
    <cellStyle name="Output 3 2" xfId="3571" xr:uid="{00000000-0005-0000-0000-0000BC080000}"/>
    <cellStyle name="Output 4" xfId="970" xr:uid="{00000000-0005-0000-0000-0000BD080000}"/>
    <cellStyle name="Output 4 2" xfId="3572" xr:uid="{00000000-0005-0000-0000-0000BE080000}"/>
    <cellStyle name="Output 5" xfId="971" xr:uid="{00000000-0005-0000-0000-0000BF080000}"/>
    <cellStyle name="Output 5 2" xfId="3573" xr:uid="{00000000-0005-0000-0000-0000C0080000}"/>
    <cellStyle name="Output 6" xfId="972" xr:uid="{00000000-0005-0000-0000-0000C1080000}"/>
    <cellStyle name="Output 6 2" xfId="3574" xr:uid="{00000000-0005-0000-0000-0000C2080000}"/>
    <cellStyle name="Output 7" xfId="973" xr:uid="{00000000-0005-0000-0000-0000C3080000}"/>
    <cellStyle name="Output 7 2" xfId="3575" xr:uid="{00000000-0005-0000-0000-0000C4080000}"/>
    <cellStyle name="Output 8" xfId="974" xr:uid="{00000000-0005-0000-0000-0000C5080000}"/>
    <cellStyle name="Output 8 2" xfId="3576" xr:uid="{00000000-0005-0000-0000-0000C6080000}"/>
    <cellStyle name="Output 9" xfId="975" xr:uid="{00000000-0005-0000-0000-0000C7080000}"/>
    <cellStyle name="Output 9 2" xfId="3577" xr:uid="{00000000-0005-0000-0000-0000C8080000}"/>
    <cellStyle name="Page Number" xfId="3578" xr:uid="{00000000-0005-0000-0000-0000C9080000}"/>
    <cellStyle name="pcdos" xfId="1323" xr:uid="{00000000-0005-0000-0000-0000CA080000}"/>
    <cellStyle name="pcdos 2" xfId="3579" xr:uid="{00000000-0005-0000-0000-0000CB080000}"/>
    <cellStyle name="Percent (0%)" xfId="3581" xr:uid="{00000000-0005-0000-0000-0000CC080000}"/>
    <cellStyle name="Percent (0)" xfId="3582" xr:uid="{00000000-0005-0000-0000-0000CD080000}"/>
    <cellStyle name="Percent (0.0%)" xfId="3583" xr:uid="{00000000-0005-0000-0000-0000CE080000}"/>
    <cellStyle name="Percent (0.00%)" xfId="3584" xr:uid="{00000000-0005-0000-0000-0000CF080000}"/>
    <cellStyle name="Percent [0]" xfId="1324" xr:uid="{00000000-0005-0000-0000-0000D0080000}"/>
    <cellStyle name="Percent [0] 2" xfId="3586" xr:uid="{00000000-0005-0000-0000-0000D1080000}"/>
    <cellStyle name="Percent [0] 3" xfId="3585" xr:uid="{00000000-0005-0000-0000-0000D2080000}"/>
    <cellStyle name="Percent [00]" xfId="1325" xr:uid="{00000000-0005-0000-0000-0000D3080000}"/>
    <cellStyle name="Percent [00] 2" xfId="3588" xr:uid="{00000000-0005-0000-0000-0000D4080000}"/>
    <cellStyle name="Percent [00] 3" xfId="3587" xr:uid="{00000000-0005-0000-0000-0000D5080000}"/>
    <cellStyle name="Percent [2]" xfId="976" xr:uid="{00000000-0005-0000-0000-0000D6080000}"/>
    <cellStyle name="Percent [2] 10" xfId="977" xr:uid="{00000000-0005-0000-0000-0000D7080000}"/>
    <cellStyle name="Percent [2] 2" xfId="978" xr:uid="{00000000-0005-0000-0000-0000D8080000}"/>
    <cellStyle name="Percent [2] 2 2" xfId="979" xr:uid="{00000000-0005-0000-0000-0000D9080000}"/>
    <cellStyle name="Percent [2] 2 3" xfId="980" xr:uid="{00000000-0005-0000-0000-0000DA080000}"/>
    <cellStyle name="Percent [2] 2 4" xfId="981" xr:uid="{00000000-0005-0000-0000-0000DB080000}"/>
    <cellStyle name="Percent [2] 2 5" xfId="982" xr:uid="{00000000-0005-0000-0000-0000DC080000}"/>
    <cellStyle name="Percent [2] 2 6" xfId="3590" xr:uid="{00000000-0005-0000-0000-0000DD080000}"/>
    <cellStyle name="Percent [2] 2 7" xfId="3589" xr:uid="{00000000-0005-0000-0000-0000DE080000}"/>
    <cellStyle name="Percent [2] 3" xfId="983" xr:uid="{00000000-0005-0000-0000-0000DF080000}"/>
    <cellStyle name="Percent [2] 4" xfId="984" xr:uid="{00000000-0005-0000-0000-0000E0080000}"/>
    <cellStyle name="Percent [2] 5" xfId="985" xr:uid="{00000000-0005-0000-0000-0000E1080000}"/>
    <cellStyle name="Percent [2] 6" xfId="986" xr:uid="{00000000-0005-0000-0000-0000E2080000}"/>
    <cellStyle name="Percent [2] 7" xfId="987" xr:uid="{00000000-0005-0000-0000-0000E3080000}"/>
    <cellStyle name="Percent [2] 8" xfId="988" xr:uid="{00000000-0005-0000-0000-0000E4080000}"/>
    <cellStyle name="Percent [2] 9" xfId="989" xr:uid="{00000000-0005-0000-0000-0000E5080000}"/>
    <cellStyle name="Percent +/-" xfId="3591" xr:uid="{00000000-0005-0000-0000-0000E6080000}"/>
    <cellStyle name="Percent 10" xfId="990" xr:uid="{00000000-0005-0000-0000-0000E7080000}"/>
    <cellStyle name="Percent 10 2" xfId="1371" xr:uid="{00000000-0005-0000-0000-0000E8080000}"/>
    <cellStyle name="Percent 10 3" xfId="3593" xr:uid="{00000000-0005-0000-0000-0000E9080000}"/>
    <cellStyle name="Percent 10 4" xfId="3592" xr:uid="{00000000-0005-0000-0000-0000EA080000}"/>
    <cellStyle name="Percent 11" xfId="991" xr:uid="{00000000-0005-0000-0000-0000EB080000}"/>
    <cellStyle name="Percent 11 2" xfId="3595" xr:uid="{00000000-0005-0000-0000-0000EC080000}"/>
    <cellStyle name="Percent 11 3" xfId="3594" xr:uid="{00000000-0005-0000-0000-0000ED080000}"/>
    <cellStyle name="Percent 12" xfId="992" xr:uid="{00000000-0005-0000-0000-0000EE080000}"/>
    <cellStyle name="Percent 12 2" xfId="1465" xr:uid="{00000000-0005-0000-0000-0000EF080000}"/>
    <cellStyle name="Percent 12 3" xfId="3597" xr:uid="{00000000-0005-0000-0000-0000F0080000}"/>
    <cellStyle name="Percent 12 4" xfId="3596" xr:uid="{00000000-0005-0000-0000-0000F1080000}"/>
    <cellStyle name="Percent 13" xfId="3598" xr:uid="{00000000-0005-0000-0000-0000F2080000}"/>
    <cellStyle name="Percent 14" xfId="3599" xr:uid="{00000000-0005-0000-0000-0000F3080000}"/>
    <cellStyle name="Percent 15" xfId="3600" xr:uid="{00000000-0005-0000-0000-0000F4080000}"/>
    <cellStyle name="Percent 16" xfId="3601" xr:uid="{00000000-0005-0000-0000-0000F5080000}"/>
    <cellStyle name="Percent 17" xfId="3602" xr:uid="{00000000-0005-0000-0000-0000F6080000}"/>
    <cellStyle name="Percent 18" xfId="1372" xr:uid="{00000000-0005-0000-0000-0000F7080000}"/>
    <cellStyle name="Percent 18 2" xfId="3604" xr:uid="{00000000-0005-0000-0000-0000F8080000}"/>
    <cellStyle name="Percent 18 3" xfId="3603" xr:uid="{00000000-0005-0000-0000-0000F9080000}"/>
    <cellStyle name="Percent 19" xfId="1466" xr:uid="{00000000-0005-0000-0000-0000FA080000}"/>
    <cellStyle name="Percent 19 2" xfId="3606" xr:uid="{00000000-0005-0000-0000-0000FB080000}"/>
    <cellStyle name="Percent 19 3" xfId="3605" xr:uid="{00000000-0005-0000-0000-0000FC080000}"/>
    <cellStyle name="Percent 2" xfId="993" xr:uid="{00000000-0005-0000-0000-0000FD080000}"/>
    <cellStyle name="Percent 2 10" xfId="3608" xr:uid="{00000000-0005-0000-0000-0000FE080000}"/>
    <cellStyle name="Percent 2 11" xfId="3607" xr:uid="{00000000-0005-0000-0000-0000FF080000}"/>
    <cellStyle name="Percent 2 2" xfId="994" xr:uid="{00000000-0005-0000-0000-000000090000}"/>
    <cellStyle name="Percent 2 2 2" xfId="995" xr:uid="{00000000-0005-0000-0000-000001090000}"/>
    <cellStyle name="Percent 2 2 2 2" xfId="3611" xr:uid="{00000000-0005-0000-0000-000002090000}"/>
    <cellStyle name="Percent 2 2 2 3" xfId="3612" xr:uid="{00000000-0005-0000-0000-000003090000}"/>
    <cellStyle name="Percent 2 2 2 4" xfId="3610" xr:uid="{00000000-0005-0000-0000-000004090000}"/>
    <cellStyle name="Percent 2 2 3" xfId="1467" xr:uid="{00000000-0005-0000-0000-000005090000}"/>
    <cellStyle name="Percent 2 2 3 2" xfId="3614" xr:uid="{00000000-0005-0000-0000-000006090000}"/>
    <cellStyle name="Percent 2 2 3 3" xfId="3613" xr:uid="{00000000-0005-0000-0000-000007090000}"/>
    <cellStyle name="Percent 2 2 4" xfId="1468" xr:uid="{00000000-0005-0000-0000-000008090000}"/>
    <cellStyle name="Percent 2 2 5" xfId="1469" xr:uid="{00000000-0005-0000-0000-000009090000}"/>
    <cellStyle name="Percent 2 2 6" xfId="1470" xr:uid="{00000000-0005-0000-0000-00000A090000}"/>
    <cellStyle name="Percent 2 2 7" xfId="3615" xr:uid="{00000000-0005-0000-0000-00000B090000}"/>
    <cellStyle name="Percent 2 2 8" xfId="3609" xr:uid="{00000000-0005-0000-0000-00000C090000}"/>
    <cellStyle name="Percent 2 3" xfId="996" xr:uid="{00000000-0005-0000-0000-00000D090000}"/>
    <cellStyle name="Percent 2 3 2" xfId="3617" xr:uid="{00000000-0005-0000-0000-00000E090000}"/>
    <cellStyle name="Percent 2 3 3" xfId="3616" xr:uid="{00000000-0005-0000-0000-00000F090000}"/>
    <cellStyle name="Percent 2 4" xfId="997" xr:uid="{00000000-0005-0000-0000-000010090000}"/>
    <cellStyle name="Percent 2 4 2" xfId="3619" xr:uid="{00000000-0005-0000-0000-000011090000}"/>
    <cellStyle name="Percent 2 4 3" xfId="3618" xr:uid="{00000000-0005-0000-0000-000012090000}"/>
    <cellStyle name="Percent 2 5" xfId="998" xr:uid="{00000000-0005-0000-0000-000013090000}"/>
    <cellStyle name="Percent 2 5 2" xfId="3621" xr:uid="{00000000-0005-0000-0000-000014090000}"/>
    <cellStyle name="Percent 2 5 3" xfId="3620" xr:uid="{00000000-0005-0000-0000-000015090000}"/>
    <cellStyle name="Percent 2 6" xfId="1471" xr:uid="{00000000-0005-0000-0000-000016090000}"/>
    <cellStyle name="Percent 2 7" xfId="1472" xr:uid="{00000000-0005-0000-0000-000017090000}"/>
    <cellStyle name="Percent 2 8" xfId="1473" xr:uid="{00000000-0005-0000-0000-000018090000}"/>
    <cellStyle name="Percent 2 9" xfId="1474" xr:uid="{00000000-0005-0000-0000-000019090000}"/>
    <cellStyle name="Percent 2 9 2" xfId="3622" xr:uid="{00000000-0005-0000-0000-00001A090000}"/>
    <cellStyle name="Percent 20" xfId="3623" xr:uid="{00000000-0005-0000-0000-00001B090000}"/>
    <cellStyle name="Percent 21" xfId="3624" xr:uid="{00000000-0005-0000-0000-00001C090000}"/>
    <cellStyle name="Percent 22" xfId="3625" xr:uid="{00000000-0005-0000-0000-00001D090000}"/>
    <cellStyle name="Percent 23" xfId="3626" xr:uid="{00000000-0005-0000-0000-00001E090000}"/>
    <cellStyle name="Percent 24" xfId="3627" xr:uid="{00000000-0005-0000-0000-00001F090000}"/>
    <cellStyle name="Percent 25" xfId="3628" xr:uid="{00000000-0005-0000-0000-000020090000}"/>
    <cellStyle name="Percent 26" xfId="3629" xr:uid="{00000000-0005-0000-0000-000021090000}"/>
    <cellStyle name="Percent 27" xfId="3630" xr:uid="{00000000-0005-0000-0000-000022090000}"/>
    <cellStyle name="Percent 28" xfId="3631" xr:uid="{00000000-0005-0000-0000-000023090000}"/>
    <cellStyle name="Percent 29" xfId="3632" xr:uid="{00000000-0005-0000-0000-000024090000}"/>
    <cellStyle name="Percent 3" xfId="999" xr:uid="{00000000-0005-0000-0000-000025090000}"/>
    <cellStyle name="Percent 3 2" xfId="1000" xr:uid="{00000000-0005-0000-0000-000026090000}"/>
    <cellStyle name="Percent 3 2 2" xfId="3635" xr:uid="{00000000-0005-0000-0000-000027090000}"/>
    <cellStyle name="Percent 3 2 3" xfId="3634" xr:uid="{00000000-0005-0000-0000-000028090000}"/>
    <cellStyle name="Percent 3 3" xfId="1001" xr:uid="{00000000-0005-0000-0000-000029090000}"/>
    <cellStyle name="Percent 3 3 2" xfId="3637" xr:uid="{00000000-0005-0000-0000-00002A090000}"/>
    <cellStyle name="Percent 3 3 3" xfId="3636" xr:uid="{00000000-0005-0000-0000-00002B090000}"/>
    <cellStyle name="Percent 3 4" xfId="1002" xr:uid="{00000000-0005-0000-0000-00002C090000}"/>
    <cellStyle name="Percent 3 4 2" xfId="3639" xr:uid="{00000000-0005-0000-0000-00002D090000}"/>
    <cellStyle name="Percent 3 4 3" xfId="3638" xr:uid="{00000000-0005-0000-0000-00002E090000}"/>
    <cellStyle name="Percent 3 5" xfId="1475" xr:uid="{00000000-0005-0000-0000-00002F090000}"/>
    <cellStyle name="Percent 3 6" xfId="1476" xr:uid="{00000000-0005-0000-0000-000030090000}"/>
    <cellStyle name="Percent 3 7" xfId="1477" xr:uid="{00000000-0005-0000-0000-000031090000}"/>
    <cellStyle name="Percent 3 8" xfId="1478" xr:uid="{00000000-0005-0000-0000-000032090000}"/>
    <cellStyle name="Percent 3 9" xfId="3633" xr:uid="{00000000-0005-0000-0000-000033090000}"/>
    <cellStyle name="Percent 30" xfId="3640" xr:uid="{00000000-0005-0000-0000-000034090000}"/>
    <cellStyle name="Percent 31" xfId="3641" xr:uid="{00000000-0005-0000-0000-000035090000}"/>
    <cellStyle name="Percent 32" xfId="3642" xr:uid="{00000000-0005-0000-0000-000036090000}"/>
    <cellStyle name="Percent 33" xfId="3643" xr:uid="{00000000-0005-0000-0000-000037090000}"/>
    <cellStyle name="Percent 34" xfId="3644" xr:uid="{00000000-0005-0000-0000-000038090000}"/>
    <cellStyle name="Percent 35" xfId="3645" xr:uid="{00000000-0005-0000-0000-000039090000}"/>
    <cellStyle name="Percent 36" xfId="3646" xr:uid="{00000000-0005-0000-0000-00003A090000}"/>
    <cellStyle name="Percent 37" xfId="3647" xr:uid="{00000000-0005-0000-0000-00003B090000}"/>
    <cellStyle name="Percent 38" xfId="3648" xr:uid="{00000000-0005-0000-0000-00003C090000}"/>
    <cellStyle name="Percent 39" xfId="3649" xr:uid="{00000000-0005-0000-0000-00003D090000}"/>
    <cellStyle name="Percent 4" xfId="1003" xr:uid="{00000000-0005-0000-0000-00003E090000}"/>
    <cellStyle name="Percent 4 2" xfId="1326" xr:uid="{00000000-0005-0000-0000-00003F090000}"/>
    <cellStyle name="Percent 4 2 2" xfId="3652" xr:uid="{00000000-0005-0000-0000-000040090000}"/>
    <cellStyle name="Percent 4 2 3" xfId="3651" xr:uid="{00000000-0005-0000-0000-000041090000}"/>
    <cellStyle name="Percent 4 3" xfId="1479" xr:uid="{00000000-0005-0000-0000-000042090000}"/>
    <cellStyle name="Percent 4 3 2" xfId="3654" xr:uid="{00000000-0005-0000-0000-000043090000}"/>
    <cellStyle name="Percent 4 3 3" xfId="3653" xr:uid="{00000000-0005-0000-0000-000044090000}"/>
    <cellStyle name="Percent 4 4" xfId="3655" xr:uid="{00000000-0005-0000-0000-000045090000}"/>
    <cellStyle name="Percent 4 5" xfId="3650" xr:uid="{00000000-0005-0000-0000-000046090000}"/>
    <cellStyle name="Percent 40" xfId="3656" xr:uid="{00000000-0005-0000-0000-000047090000}"/>
    <cellStyle name="Percent 41" xfId="3657" xr:uid="{00000000-0005-0000-0000-000048090000}"/>
    <cellStyle name="Percent 42" xfId="3658" xr:uid="{00000000-0005-0000-0000-000049090000}"/>
    <cellStyle name="Percent 43" xfId="3659" xr:uid="{00000000-0005-0000-0000-00004A090000}"/>
    <cellStyle name="Percent 44" xfId="3660" xr:uid="{00000000-0005-0000-0000-00004B090000}"/>
    <cellStyle name="Percent 45" xfId="3661" xr:uid="{00000000-0005-0000-0000-00004C090000}"/>
    <cellStyle name="Percent 46" xfId="3662" xr:uid="{00000000-0005-0000-0000-00004D090000}"/>
    <cellStyle name="Percent 47" xfId="3663" xr:uid="{00000000-0005-0000-0000-00004E090000}"/>
    <cellStyle name="Percent 48" xfId="3664" xr:uid="{00000000-0005-0000-0000-00004F090000}"/>
    <cellStyle name="Percent 49" xfId="3665" xr:uid="{00000000-0005-0000-0000-000050090000}"/>
    <cellStyle name="Percent 5" xfId="1004" xr:uid="{00000000-0005-0000-0000-000051090000}"/>
    <cellStyle name="Percent 5 2" xfId="1005" xr:uid="{00000000-0005-0000-0000-000052090000}"/>
    <cellStyle name="Percent 5 2 2" xfId="3668" xr:uid="{00000000-0005-0000-0000-000053090000}"/>
    <cellStyle name="Percent 5 2 3" xfId="3667" xr:uid="{00000000-0005-0000-0000-000054090000}"/>
    <cellStyle name="Percent 5 3" xfId="3669" xr:uid="{00000000-0005-0000-0000-000055090000}"/>
    <cellStyle name="Percent 5 4" xfId="3666" xr:uid="{00000000-0005-0000-0000-000056090000}"/>
    <cellStyle name="Percent 50" xfId="3670" xr:uid="{00000000-0005-0000-0000-000057090000}"/>
    <cellStyle name="Percent 51" xfId="3671" xr:uid="{00000000-0005-0000-0000-000058090000}"/>
    <cellStyle name="Percent 52" xfId="3672" xr:uid="{00000000-0005-0000-0000-000059090000}"/>
    <cellStyle name="Percent 53" xfId="3673" xr:uid="{00000000-0005-0000-0000-00005A090000}"/>
    <cellStyle name="Percent 54" xfId="3674" xr:uid="{00000000-0005-0000-0000-00005B090000}"/>
    <cellStyle name="Percent 55" xfId="3675" xr:uid="{00000000-0005-0000-0000-00005C090000}"/>
    <cellStyle name="Percent 56" xfId="3676" xr:uid="{00000000-0005-0000-0000-00005D090000}"/>
    <cellStyle name="Percent 57" xfId="3677" xr:uid="{00000000-0005-0000-0000-00005E090000}"/>
    <cellStyle name="Percent 58" xfId="3678" xr:uid="{00000000-0005-0000-0000-00005F090000}"/>
    <cellStyle name="Percent 59" xfId="3679" xr:uid="{00000000-0005-0000-0000-000060090000}"/>
    <cellStyle name="Percent 6" xfId="1006" xr:uid="{00000000-0005-0000-0000-000061090000}"/>
    <cellStyle name="Percent 6 2" xfId="1007" xr:uid="{00000000-0005-0000-0000-000062090000}"/>
    <cellStyle name="Percent 6 3" xfId="3681" xr:uid="{00000000-0005-0000-0000-000063090000}"/>
    <cellStyle name="Percent 6 4" xfId="3680" xr:uid="{00000000-0005-0000-0000-000064090000}"/>
    <cellStyle name="Percent 60" xfId="3682" xr:uid="{00000000-0005-0000-0000-000065090000}"/>
    <cellStyle name="Percent 61" xfId="3683" xr:uid="{00000000-0005-0000-0000-000066090000}"/>
    <cellStyle name="Percent 62" xfId="3684" xr:uid="{00000000-0005-0000-0000-000067090000}"/>
    <cellStyle name="Percent 63" xfId="3685" xr:uid="{00000000-0005-0000-0000-000068090000}"/>
    <cellStyle name="Percent 64" xfId="3686" xr:uid="{00000000-0005-0000-0000-000069090000}"/>
    <cellStyle name="Percent 65" xfId="3687" xr:uid="{00000000-0005-0000-0000-00006A090000}"/>
    <cellStyle name="Percent 66" xfId="3688" xr:uid="{00000000-0005-0000-0000-00006B090000}"/>
    <cellStyle name="Percent 67" xfId="3689" xr:uid="{00000000-0005-0000-0000-00006C090000}"/>
    <cellStyle name="Percent 68" xfId="3690" xr:uid="{00000000-0005-0000-0000-00006D090000}"/>
    <cellStyle name="Percent 69" xfId="3580" xr:uid="{00000000-0005-0000-0000-00006E090000}"/>
    <cellStyle name="Percent 7" xfId="1008" xr:uid="{00000000-0005-0000-0000-00006F090000}"/>
    <cellStyle name="Percent 7 2" xfId="1009" xr:uid="{00000000-0005-0000-0000-000070090000}"/>
    <cellStyle name="Percent 7 2 2" xfId="3692" xr:uid="{00000000-0005-0000-0000-000071090000}"/>
    <cellStyle name="Percent 7 3" xfId="3693" xr:uid="{00000000-0005-0000-0000-000072090000}"/>
    <cellStyle name="Percent 7 4" xfId="3691" xr:uid="{00000000-0005-0000-0000-000073090000}"/>
    <cellStyle name="Percent 8" xfId="1010" xr:uid="{00000000-0005-0000-0000-000074090000}"/>
    <cellStyle name="Percent 8 2" xfId="3695" xr:uid="{00000000-0005-0000-0000-000075090000}"/>
    <cellStyle name="Percent 8 3" xfId="3694" xr:uid="{00000000-0005-0000-0000-000076090000}"/>
    <cellStyle name="Percent 9" xfId="1011" xr:uid="{00000000-0005-0000-0000-000077090000}"/>
    <cellStyle name="Percent 9 2" xfId="1012" xr:uid="{00000000-0005-0000-0000-000078090000}"/>
    <cellStyle name="Percent 9 2 2" xfId="3697" xr:uid="{00000000-0005-0000-0000-000079090000}"/>
    <cellStyle name="Percent 9 3" xfId="3698" xr:uid="{00000000-0005-0000-0000-00007A090000}"/>
    <cellStyle name="Percent 9 4" xfId="3696" xr:uid="{00000000-0005-0000-0000-00007B090000}"/>
    <cellStyle name="Pilkku_BINV" xfId="3699" xr:uid="{00000000-0005-0000-0000-00007C090000}"/>
    <cellStyle name="PrePop Currency (0)" xfId="1327" xr:uid="{00000000-0005-0000-0000-00007D090000}"/>
    <cellStyle name="PrePop Currency (0) 2" xfId="3701" xr:uid="{00000000-0005-0000-0000-00007E090000}"/>
    <cellStyle name="PrePop Currency (0) 3" xfId="3700" xr:uid="{00000000-0005-0000-0000-00007F090000}"/>
    <cellStyle name="PrePop Currency (2)" xfId="1328" xr:uid="{00000000-0005-0000-0000-000080090000}"/>
    <cellStyle name="PrePop Currency (2) 2" xfId="3703" xr:uid="{00000000-0005-0000-0000-000081090000}"/>
    <cellStyle name="PrePop Currency (2) 3" xfId="3702" xr:uid="{00000000-0005-0000-0000-000082090000}"/>
    <cellStyle name="PrePop Units (0)" xfId="1329" xr:uid="{00000000-0005-0000-0000-000083090000}"/>
    <cellStyle name="PrePop Units (0) 2" xfId="3705" xr:uid="{00000000-0005-0000-0000-000084090000}"/>
    <cellStyle name="PrePop Units (0) 3" xfId="3704" xr:uid="{00000000-0005-0000-0000-000085090000}"/>
    <cellStyle name="PrePop Units (1)" xfId="1330" xr:uid="{00000000-0005-0000-0000-000086090000}"/>
    <cellStyle name="PrePop Units (1) 2" xfId="3707" xr:uid="{00000000-0005-0000-0000-000087090000}"/>
    <cellStyle name="PrePop Units (1) 3" xfId="3706" xr:uid="{00000000-0005-0000-0000-000088090000}"/>
    <cellStyle name="PrePop Units (2)" xfId="1331" xr:uid="{00000000-0005-0000-0000-000089090000}"/>
    <cellStyle name="PrePop Units (2) 2" xfId="3709" xr:uid="{00000000-0005-0000-0000-00008A090000}"/>
    <cellStyle name="PrePop Units (2) 3" xfId="3708" xr:uid="{00000000-0005-0000-0000-00008B090000}"/>
    <cellStyle name="pwstyle" xfId="1013" xr:uid="{00000000-0005-0000-0000-00008C090000}"/>
    <cellStyle name="Py?r. luku_BINV" xfId="3710" xr:uid="{00000000-0005-0000-0000-00008D090000}"/>
    <cellStyle name="Py?r. valuutta_BINV" xfId="3711" xr:uid="{00000000-0005-0000-0000-00008E090000}"/>
    <cellStyle name="Quantity" xfId="1014" xr:uid="{00000000-0005-0000-0000-00008F090000}"/>
    <cellStyle name="Quantity 10" xfId="1015" xr:uid="{00000000-0005-0000-0000-000090090000}"/>
    <cellStyle name="Quantity 2" xfId="1016" xr:uid="{00000000-0005-0000-0000-000091090000}"/>
    <cellStyle name="Quantity 2 2" xfId="1017" xr:uid="{00000000-0005-0000-0000-000092090000}"/>
    <cellStyle name="Quantity 2 3" xfId="1018" xr:uid="{00000000-0005-0000-0000-000093090000}"/>
    <cellStyle name="Quantity 2 4" xfId="1019" xr:uid="{00000000-0005-0000-0000-000094090000}"/>
    <cellStyle name="Quantity 2 5" xfId="1020" xr:uid="{00000000-0005-0000-0000-000095090000}"/>
    <cellStyle name="Quantity 2 6" xfId="3713" xr:uid="{00000000-0005-0000-0000-000096090000}"/>
    <cellStyle name="Quantity 2 7" xfId="3712" xr:uid="{00000000-0005-0000-0000-000097090000}"/>
    <cellStyle name="Quantity 3" xfId="1021" xr:uid="{00000000-0005-0000-0000-000098090000}"/>
    <cellStyle name="Quantity 4" xfId="1022" xr:uid="{00000000-0005-0000-0000-000099090000}"/>
    <cellStyle name="Quantity 5" xfId="1023" xr:uid="{00000000-0005-0000-0000-00009A090000}"/>
    <cellStyle name="Quantity 6" xfId="1024" xr:uid="{00000000-0005-0000-0000-00009B090000}"/>
    <cellStyle name="Quantity 7" xfId="1025" xr:uid="{00000000-0005-0000-0000-00009C090000}"/>
    <cellStyle name="Quantity 8" xfId="1026" xr:uid="{00000000-0005-0000-0000-00009D090000}"/>
    <cellStyle name="Quantity 9" xfId="1027" xr:uid="{00000000-0005-0000-0000-00009E090000}"/>
    <cellStyle name="Quantity_FAM GTEF_Lead 31.7.10" xfId="1028" xr:uid="{00000000-0005-0000-0000-00009F090000}"/>
    <cellStyle name="Rate" xfId="1332" xr:uid="{00000000-0005-0000-0000-0000A0090000}"/>
    <cellStyle name="Rate 2" xfId="3714" xr:uid="{00000000-0005-0000-0000-0000A1090000}"/>
    <cellStyle name="Reset range style to defaults" xfId="1333" xr:uid="{00000000-0005-0000-0000-0000A2090000}"/>
    <cellStyle name="RevList" xfId="1334" xr:uid="{00000000-0005-0000-0000-0000A3090000}"/>
    <cellStyle name="RevList 2" xfId="3716" xr:uid="{00000000-0005-0000-0000-0000A4090000}"/>
    <cellStyle name="RevList 3" xfId="3715" xr:uid="{00000000-0005-0000-0000-0000A5090000}"/>
    <cellStyle name="Rittichai" xfId="1480" xr:uid="{00000000-0005-0000-0000-0000A6090000}"/>
    <cellStyle name="Rittichai 2" xfId="1481" xr:uid="{00000000-0005-0000-0000-0000A7090000}"/>
    <cellStyle name="Rittichai 3" xfId="1482" xr:uid="{00000000-0005-0000-0000-0000A8090000}"/>
    <cellStyle name="Rittichai 4" xfId="1483" xr:uid="{00000000-0005-0000-0000-0000A9090000}"/>
    <cellStyle name="rowStyleNumber" xfId="1029" xr:uid="{00000000-0005-0000-0000-0000AA090000}"/>
    <cellStyle name="rowStyleNumber 10" xfId="1030" xr:uid="{00000000-0005-0000-0000-0000AB090000}"/>
    <cellStyle name="rowStyleNumber 2" xfId="1031" xr:uid="{00000000-0005-0000-0000-0000AC090000}"/>
    <cellStyle name="rowStyleNumber 3" xfId="1032" xr:uid="{00000000-0005-0000-0000-0000AD090000}"/>
    <cellStyle name="rowStyleNumber 4" xfId="1033" xr:uid="{00000000-0005-0000-0000-0000AE090000}"/>
    <cellStyle name="rowStyleNumber 5" xfId="1034" xr:uid="{00000000-0005-0000-0000-0000AF090000}"/>
    <cellStyle name="rowStyleNumber 6" xfId="1035" xr:uid="{00000000-0005-0000-0000-0000B0090000}"/>
    <cellStyle name="rowStyleNumber 7" xfId="1036" xr:uid="{00000000-0005-0000-0000-0000B1090000}"/>
    <cellStyle name="rowStyleNumber 8" xfId="1037" xr:uid="{00000000-0005-0000-0000-0000B2090000}"/>
    <cellStyle name="rowStyleNumber 9" xfId="1038" xr:uid="{00000000-0005-0000-0000-0000B3090000}"/>
    <cellStyle name="rowStyleNumber_FAM GTEF_Lead 31.7.10" xfId="1039" xr:uid="{00000000-0005-0000-0000-0000B4090000}"/>
    <cellStyle name="rowStyleStringLeft" xfId="1040" xr:uid="{00000000-0005-0000-0000-0000B5090000}"/>
    <cellStyle name="rowStyleStringLeft 10" xfId="1041" xr:uid="{00000000-0005-0000-0000-0000B6090000}"/>
    <cellStyle name="rowStyleStringLeft 2" xfId="1042" xr:uid="{00000000-0005-0000-0000-0000B7090000}"/>
    <cellStyle name="rowStyleStringLeft 3" xfId="1043" xr:uid="{00000000-0005-0000-0000-0000B8090000}"/>
    <cellStyle name="rowStyleStringLeft 4" xfId="1044" xr:uid="{00000000-0005-0000-0000-0000B9090000}"/>
    <cellStyle name="rowStyleStringLeft 5" xfId="1045" xr:uid="{00000000-0005-0000-0000-0000BA090000}"/>
    <cellStyle name="rowStyleStringLeft 6" xfId="1046" xr:uid="{00000000-0005-0000-0000-0000BB090000}"/>
    <cellStyle name="rowStyleStringLeft 7" xfId="1047" xr:uid="{00000000-0005-0000-0000-0000BC090000}"/>
    <cellStyle name="rowStyleStringLeft 8" xfId="1048" xr:uid="{00000000-0005-0000-0000-0000BD090000}"/>
    <cellStyle name="rowStyleStringLeft 9" xfId="1049" xr:uid="{00000000-0005-0000-0000-0000BE090000}"/>
    <cellStyle name="rowStyleStringLeft_FAM GTEF_Lead 31.7.10" xfId="1050" xr:uid="{00000000-0005-0000-0000-0000BF090000}"/>
    <cellStyle name="rrency [0]_laroux_1" xfId="1335" xr:uid="{00000000-0005-0000-0000-0000C0090000}"/>
    <cellStyle name="S0" xfId="1051" xr:uid="{00000000-0005-0000-0000-0000C1090000}"/>
    <cellStyle name="S1" xfId="1052" xr:uid="{00000000-0005-0000-0000-0000C2090000}"/>
    <cellStyle name="S10" xfId="1053" xr:uid="{00000000-0005-0000-0000-0000C3090000}"/>
    <cellStyle name="S11" xfId="1054" xr:uid="{00000000-0005-0000-0000-0000C4090000}"/>
    <cellStyle name="S12" xfId="1055" xr:uid="{00000000-0005-0000-0000-0000C5090000}"/>
    <cellStyle name="S13" xfId="1056" xr:uid="{00000000-0005-0000-0000-0000C6090000}"/>
    <cellStyle name="S14" xfId="1057" xr:uid="{00000000-0005-0000-0000-0000C7090000}"/>
    <cellStyle name="S15" xfId="1058" xr:uid="{00000000-0005-0000-0000-0000C8090000}"/>
    <cellStyle name="S16" xfId="1059" xr:uid="{00000000-0005-0000-0000-0000C9090000}"/>
    <cellStyle name="S17" xfId="1060" xr:uid="{00000000-0005-0000-0000-0000CA090000}"/>
    <cellStyle name="S18" xfId="1061" xr:uid="{00000000-0005-0000-0000-0000CB090000}"/>
    <cellStyle name="S19" xfId="1062" xr:uid="{00000000-0005-0000-0000-0000CC090000}"/>
    <cellStyle name="S2" xfId="1063" xr:uid="{00000000-0005-0000-0000-0000CD090000}"/>
    <cellStyle name="S20" xfId="1064" xr:uid="{00000000-0005-0000-0000-0000CE090000}"/>
    <cellStyle name="S21" xfId="1065" xr:uid="{00000000-0005-0000-0000-0000CF090000}"/>
    <cellStyle name="S22" xfId="1066" xr:uid="{00000000-0005-0000-0000-0000D0090000}"/>
    <cellStyle name="S23" xfId="1067" xr:uid="{00000000-0005-0000-0000-0000D1090000}"/>
    <cellStyle name="S24" xfId="1068" xr:uid="{00000000-0005-0000-0000-0000D2090000}"/>
    <cellStyle name="S25" xfId="1069" xr:uid="{00000000-0005-0000-0000-0000D3090000}"/>
    <cellStyle name="S26" xfId="1070" xr:uid="{00000000-0005-0000-0000-0000D4090000}"/>
    <cellStyle name="S27" xfId="1071" xr:uid="{00000000-0005-0000-0000-0000D5090000}"/>
    <cellStyle name="S28" xfId="1072" xr:uid="{00000000-0005-0000-0000-0000D6090000}"/>
    <cellStyle name="S29" xfId="1073" xr:uid="{00000000-0005-0000-0000-0000D7090000}"/>
    <cellStyle name="S3" xfId="1074" xr:uid="{00000000-0005-0000-0000-0000D8090000}"/>
    <cellStyle name="S30" xfId="1075" xr:uid="{00000000-0005-0000-0000-0000D9090000}"/>
    <cellStyle name="S31" xfId="1076" xr:uid="{00000000-0005-0000-0000-0000DA090000}"/>
    <cellStyle name="S32" xfId="1077" xr:uid="{00000000-0005-0000-0000-0000DB090000}"/>
    <cellStyle name="S33" xfId="1078" xr:uid="{00000000-0005-0000-0000-0000DC090000}"/>
    <cellStyle name="S34" xfId="1079" xr:uid="{00000000-0005-0000-0000-0000DD090000}"/>
    <cellStyle name="S35" xfId="1080" xr:uid="{00000000-0005-0000-0000-0000DE090000}"/>
    <cellStyle name="S36" xfId="1081" xr:uid="{00000000-0005-0000-0000-0000DF090000}"/>
    <cellStyle name="S37" xfId="1082" xr:uid="{00000000-0005-0000-0000-0000E0090000}"/>
    <cellStyle name="S38" xfId="1083" xr:uid="{00000000-0005-0000-0000-0000E1090000}"/>
    <cellStyle name="S39" xfId="1084" xr:uid="{00000000-0005-0000-0000-0000E2090000}"/>
    <cellStyle name="S4" xfId="1085" xr:uid="{00000000-0005-0000-0000-0000E3090000}"/>
    <cellStyle name="S40" xfId="1086" xr:uid="{00000000-0005-0000-0000-0000E4090000}"/>
    <cellStyle name="S41" xfId="1087" xr:uid="{00000000-0005-0000-0000-0000E5090000}"/>
    <cellStyle name="S42" xfId="1088" xr:uid="{00000000-0005-0000-0000-0000E6090000}"/>
    <cellStyle name="S43" xfId="1089" xr:uid="{00000000-0005-0000-0000-0000E7090000}"/>
    <cellStyle name="S44" xfId="1090" xr:uid="{00000000-0005-0000-0000-0000E8090000}"/>
    <cellStyle name="S45" xfId="1091" xr:uid="{00000000-0005-0000-0000-0000E9090000}"/>
    <cellStyle name="S46" xfId="1092" xr:uid="{00000000-0005-0000-0000-0000EA090000}"/>
    <cellStyle name="S47" xfId="1093" xr:uid="{00000000-0005-0000-0000-0000EB090000}"/>
    <cellStyle name="S48" xfId="1094" xr:uid="{00000000-0005-0000-0000-0000EC090000}"/>
    <cellStyle name="S49" xfId="1095" xr:uid="{00000000-0005-0000-0000-0000ED090000}"/>
    <cellStyle name="S5" xfId="1096" xr:uid="{00000000-0005-0000-0000-0000EE090000}"/>
    <cellStyle name="S50" xfId="1097" xr:uid="{00000000-0005-0000-0000-0000EF090000}"/>
    <cellStyle name="S51" xfId="1098" xr:uid="{00000000-0005-0000-0000-0000F0090000}"/>
    <cellStyle name="S52" xfId="1099" xr:uid="{00000000-0005-0000-0000-0000F1090000}"/>
    <cellStyle name="S6" xfId="1100" xr:uid="{00000000-0005-0000-0000-0000F2090000}"/>
    <cellStyle name="S7" xfId="1101" xr:uid="{00000000-0005-0000-0000-0000F3090000}"/>
    <cellStyle name="S8" xfId="1102" xr:uid="{00000000-0005-0000-0000-0000F4090000}"/>
    <cellStyle name="S9" xfId="1103" xr:uid="{00000000-0005-0000-0000-0000F5090000}"/>
    <cellStyle name="Salomon Logo" xfId="3717" xr:uid="{00000000-0005-0000-0000-0000F6090000}"/>
    <cellStyle name="SAPBEXaggData" xfId="3718" xr:uid="{00000000-0005-0000-0000-0000F7090000}"/>
    <cellStyle name="SAPBEXaggDataEmph" xfId="3719" xr:uid="{00000000-0005-0000-0000-0000F8090000}"/>
    <cellStyle name="SAPBEXaggItem" xfId="3720" xr:uid="{00000000-0005-0000-0000-0000F9090000}"/>
    <cellStyle name="SAPBEXaggItemX" xfId="3721" xr:uid="{00000000-0005-0000-0000-0000FA090000}"/>
    <cellStyle name="SAPBEXchaText" xfId="3722" xr:uid="{00000000-0005-0000-0000-0000FB090000}"/>
    <cellStyle name="SAPBEXexcBad7" xfId="3723" xr:uid="{00000000-0005-0000-0000-0000FC090000}"/>
    <cellStyle name="SAPBEXexcBad8" xfId="3724" xr:uid="{00000000-0005-0000-0000-0000FD090000}"/>
    <cellStyle name="SAPBEXexcBad9" xfId="3725" xr:uid="{00000000-0005-0000-0000-0000FE090000}"/>
    <cellStyle name="SAPBEXexcCritical4" xfId="3726" xr:uid="{00000000-0005-0000-0000-0000FF090000}"/>
    <cellStyle name="SAPBEXexcCritical5" xfId="3727" xr:uid="{00000000-0005-0000-0000-0000000A0000}"/>
    <cellStyle name="SAPBEXexcCritical6" xfId="3728" xr:uid="{00000000-0005-0000-0000-0000010A0000}"/>
    <cellStyle name="SAPBEXexcGood1" xfId="3729" xr:uid="{00000000-0005-0000-0000-0000020A0000}"/>
    <cellStyle name="SAPBEXexcGood2" xfId="3730" xr:uid="{00000000-0005-0000-0000-0000030A0000}"/>
    <cellStyle name="SAPBEXexcGood3" xfId="3731" xr:uid="{00000000-0005-0000-0000-0000040A0000}"/>
    <cellStyle name="SAPBEXfilterDrill" xfId="3732" xr:uid="{00000000-0005-0000-0000-0000050A0000}"/>
    <cellStyle name="SAPBEXfilterItem" xfId="3733" xr:uid="{00000000-0005-0000-0000-0000060A0000}"/>
    <cellStyle name="SAPBEXfilterText" xfId="3734" xr:uid="{00000000-0005-0000-0000-0000070A0000}"/>
    <cellStyle name="SAPBEXformats" xfId="3735" xr:uid="{00000000-0005-0000-0000-0000080A0000}"/>
    <cellStyle name="SAPBEXheaderItem" xfId="3736" xr:uid="{00000000-0005-0000-0000-0000090A0000}"/>
    <cellStyle name="SAPBEXheaderText" xfId="3737" xr:uid="{00000000-0005-0000-0000-00000A0A0000}"/>
    <cellStyle name="SAPBEXHLevel0" xfId="3738" xr:uid="{00000000-0005-0000-0000-00000B0A0000}"/>
    <cellStyle name="SAPBEXHLevel0X" xfId="3739" xr:uid="{00000000-0005-0000-0000-00000C0A0000}"/>
    <cellStyle name="SAPBEXHLevel1" xfId="3740" xr:uid="{00000000-0005-0000-0000-00000D0A0000}"/>
    <cellStyle name="SAPBEXHLevel1X" xfId="3741" xr:uid="{00000000-0005-0000-0000-00000E0A0000}"/>
    <cellStyle name="SAPBEXHLevel2" xfId="3742" xr:uid="{00000000-0005-0000-0000-00000F0A0000}"/>
    <cellStyle name="SAPBEXHLevel2X" xfId="3743" xr:uid="{00000000-0005-0000-0000-0000100A0000}"/>
    <cellStyle name="SAPBEXHLevel3" xfId="3744" xr:uid="{00000000-0005-0000-0000-0000110A0000}"/>
    <cellStyle name="SAPBEXHLevel3X" xfId="3745" xr:uid="{00000000-0005-0000-0000-0000120A0000}"/>
    <cellStyle name="SAPBEXresData" xfId="3746" xr:uid="{00000000-0005-0000-0000-0000130A0000}"/>
    <cellStyle name="SAPBEXresDataEmph" xfId="3747" xr:uid="{00000000-0005-0000-0000-0000140A0000}"/>
    <cellStyle name="SAPBEXresItem" xfId="3748" xr:uid="{00000000-0005-0000-0000-0000150A0000}"/>
    <cellStyle name="SAPBEXresItemX" xfId="3749" xr:uid="{00000000-0005-0000-0000-0000160A0000}"/>
    <cellStyle name="SAPBEXstdData" xfId="3750" xr:uid="{00000000-0005-0000-0000-0000170A0000}"/>
    <cellStyle name="SAPBEXstdDataEmph" xfId="3751" xr:uid="{00000000-0005-0000-0000-0000180A0000}"/>
    <cellStyle name="SAPBEXstdItem" xfId="3752" xr:uid="{00000000-0005-0000-0000-0000190A0000}"/>
    <cellStyle name="SAPBEXstdItemX" xfId="3753" xr:uid="{00000000-0005-0000-0000-00001A0A0000}"/>
    <cellStyle name="SAPBEXtitle" xfId="3754" xr:uid="{00000000-0005-0000-0000-00001B0A0000}"/>
    <cellStyle name="SAPBEXundefined" xfId="3755" xr:uid="{00000000-0005-0000-0000-00001C0A0000}"/>
    <cellStyle name="section head" xfId="3756" xr:uid="{00000000-0005-0000-0000-00001D0A0000}"/>
    <cellStyle name="Sheet Title" xfId="1484" xr:uid="{00000000-0005-0000-0000-00001E0A0000}"/>
    <cellStyle name="SHEET2" xfId="1336" xr:uid="{00000000-0005-0000-0000-00001F0A0000}"/>
    <cellStyle name="Standard_AR-Bilanzen9901" xfId="1485" xr:uid="{00000000-0005-0000-0000-0000200A0000}"/>
    <cellStyle name="StandardInput" xfId="3757" xr:uid="{00000000-0005-0000-0000-0000210A0000}"/>
    <cellStyle name="Style 1" xfId="1104" xr:uid="{00000000-0005-0000-0000-0000220A0000}"/>
    <cellStyle name="Style 1 2" xfId="3759" xr:uid="{00000000-0005-0000-0000-0000230A0000}"/>
    <cellStyle name="Style 1 3" xfId="3758" xr:uid="{00000000-0005-0000-0000-0000240A0000}"/>
    <cellStyle name="Style 2" xfId="1337" xr:uid="{00000000-0005-0000-0000-0000250A0000}"/>
    <cellStyle name="Style 2 2" xfId="3761" xr:uid="{00000000-0005-0000-0000-0000260A0000}"/>
    <cellStyle name="Style 2 3" xfId="3760" xr:uid="{00000000-0005-0000-0000-0000270A0000}"/>
    <cellStyle name="Style 3" xfId="3762" xr:uid="{00000000-0005-0000-0000-0000280A0000}"/>
    <cellStyle name="Style 4" xfId="3763" xr:uid="{00000000-0005-0000-0000-0000290A0000}"/>
    <cellStyle name="STYLE1" xfId="1486" xr:uid="{00000000-0005-0000-0000-00002A0A0000}"/>
    <cellStyle name="STYLE1 2" xfId="3765" xr:uid="{00000000-0005-0000-0000-00002B0A0000}"/>
    <cellStyle name="STYLE1 3" xfId="3764" xr:uid="{00000000-0005-0000-0000-00002C0A0000}"/>
    <cellStyle name="STYLE2" xfId="1487" xr:uid="{00000000-0005-0000-0000-00002D0A0000}"/>
    <cellStyle name="subhead" xfId="1488" xr:uid="{00000000-0005-0000-0000-00002E0A0000}"/>
    <cellStyle name="subhead 2" xfId="3767" xr:uid="{00000000-0005-0000-0000-00002F0A0000}"/>
    <cellStyle name="subhead 3" xfId="3766" xr:uid="{00000000-0005-0000-0000-0000300A0000}"/>
    <cellStyle name="Subtotal" xfId="1338" xr:uid="{00000000-0005-0000-0000-0000310A0000}"/>
    <cellStyle name="Table" xfId="1489" xr:uid="{00000000-0005-0000-0000-0000320A0000}"/>
    <cellStyle name="Table 2" xfId="1490" xr:uid="{00000000-0005-0000-0000-0000330A0000}"/>
    <cellStyle name="Table 2 2" xfId="3769" xr:uid="{00000000-0005-0000-0000-0000340A0000}"/>
    <cellStyle name="Table 3" xfId="1491" xr:uid="{00000000-0005-0000-0000-0000350A0000}"/>
    <cellStyle name="Table 3 2" xfId="3770" xr:uid="{00000000-0005-0000-0000-0000360A0000}"/>
    <cellStyle name="Table 4" xfId="1492" xr:uid="{00000000-0005-0000-0000-0000370A0000}"/>
    <cellStyle name="Table 4 2" xfId="3771" xr:uid="{00000000-0005-0000-0000-0000380A0000}"/>
    <cellStyle name="Table 5" xfId="3768" xr:uid="{00000000-0005-0000-0000-0000390A0000}"/>
    <cellStyle name="Table Head" xfId="3772" xr:uid="{00000000-0005-0000-0000-00003A0A0000}"/>
    <cellStyle name="Table Source" xfId="3773" xr:uid="{00000000-0005-0000-0000-00003B0A0000}"/>
    <cellStyle name="Table Text" xfId="3774" xr:uid="{00000000-0005-0000-0000-00003C0A0000}"/>
    <cellStyle name="Table Title" xfId="3775" xr:uid="{00000000-0005-0000-0000-00003D0A0000}"/>
    <cellStyle name="Table Units" xfId="3776" xr:uid="{00000000-0005-0000-0000-00003E0A0000}"/>
    <cellStyle name="TableStyleLight1" xfId="1357" xr:uid="{00000000-0005-0000-0000-00003F0A0000}"/>
    <cellStyle name="Text" xfId="1493" xr:uid="{00000000-0005-0000-0000-0000400A0000}"/>
    <cellStyle name="Text 1" xfId="3778" xr:uid="{00000000-0005-0000-0000-0000410A0000}"/>
    <cellStyle name="Text 2" xfId="3779" xr:uid="{00000000-0005-0000-0000-0000420A0000}"/>
    <cellStyle name="Text 3" xfId="3780" xr:uid="{00000000-0005-0000-0000-0000430A0000}"/>
    <cellStyle name="Text 4" xfId="3777" xr:uid="{00000000-0005-0000-0000-0000440A0000}"/>
    <cellStyle name="Text Head 1" xfId="3781" xr:uid="{00000000-0005-0000-0000-0000450A0000}"/>
    <cellStyle name="Text Head 2" xfId="3782" xr:uid="{00000000-0005-0000-0000-0000460A0000}"/>
    <cellStyle name="Text Indent 1" xfId="3783" xr:uid="{00000000-0005-0000-0000-0000470A0000}"/>
    <cellStyle name="Text Indent 2" xfId="3784" xr:uid="{00000000-0005-0000-0000-0000480A0000}"/>
    <cellStyle name="Text Indent A" xfId="1339" xr:uid="{00000000-0005-0000-0000-0000490A0000}"/>
    <cellStyle name="Text Indent B" xfId="1340" xr:uid="{00000000-0005-0000-0000-00004A0A0000}"/>
    <cellStyle name="Text Indent B 2" xfId="3786" xr:uid="{00000000-0005-0000-0000-00004B0A0000}"/>
    <cellStyle name="Text Indent B 3" xfId="3785" xr:uid="{00000000-0005-0000-0000-00004C0A0000}"/>
    <cellStyle name="Text Indent C" xfId="1341" xr:uid="{00000000-0005-0000-0000-00004D0A0000}"/>
    <cellStyle name="Text Indent C 2" xfId="3788" xr:uid="{00000000-0005-0000-0000-00004E0A0000}"/>
    <cellStyle name="Text Indent C 3" xfId="3787" xr:uid="{00000000-0005-0000-0000-00004F0A0000}"/>
    <cellStyle name="Text_C294_2007_Q2_Lead" xfId="3789" xr:uid="{00000000-0005-0000-0000-0000500A0000}"/>
    <cellStyle name="Tickmark" xfId="1105" xr:uid="{00000000-0005-0000-0000-0000510A0000}"/>
    <cellStyle name="Times New Roman" xfId="1494" xr:uid="{00000000-0005-0000-0000-0000520A0000}"/>
    <cellStyle name="Times New Roman 2" xfId="3791" xr:uid="{00000000-0005-0000-0000-0000530A0000}"/>
    <cellStyle name="Times New Roman 3" xfId="3790" xr:uid="{00000000-0005-0000-0000-0000540A0000}"/>
    <cellStyle name="Title" xfId="1192" builtinId="15" customBuiltin="1"/>
    <cellStyle name="Title 1" xfId="3792" xr:uid="{00000000-0005-0000-0000-0000560A0000}"/>
    <cellStyle name="Title 10" xfId="1106" xr:uid="{00000000-0005-0000-0000-0000570A0000}"/>
    <cellStyle name="Title 11" xfId="1107" xr:uid="{00000000-0005-0000-0000-0000580A0000}"/>
    <cellStyle name="Title 12" xfId="1108" xr:uid="{00000000-0005-0000-0000-0000590A0000}"/>
    <cellStyle name="Title 13" xfId="1109" xr:uid="{00000000-0005-0000-0000-00005A0A0000}"/>
    <cellStyle name="Title 14" xfId="1110" xr:uid="{00000000-0005-0000-0000-00005B0A0000}"/>
    <cellStyle name="Title 15" xfId="3793" xr:uid="{00000000-0005-0000-0000-00005C0A0000}"/>
    <cellStyle name="Title 2" xfId="1111" xr:uid="{00000000-0005-0000-0000-00005D0A0000}"/>
    <cellStyle name="Title 2 2" xfId="3795" xr:uid="{00000000-0005-0000-0000-00005E0A0000}"/>
    <cellStyle name="Title 2 3" xfId="3794" xr:uid="{00000000-0005-0000-0000-00005F0A0000}"/>
    <cellStyle name="Title 3" xfId="1112" xr:uid="{00000000-0005-0000-0000-0000600A0000}"/>
    <cellStyle name="Title 3 2" xfId="3797" xr:uid="{00000000-0005-0000-0000-0000610A0000}"/>
    <cellStyle name="Title 3 3" xfId="3796" xr:uid="{00000000-0005-0000-0000-0000620A0000}"/>
    <cellStyle name="Title 4" xfId="1113" xr:uid="{00000000-0005-0000-0000-0000630A0000}"/>
    <cellStyle name="Title 4 2" xfId="3799" xr:uid="{00000000-0005-0000-0000-0000640A0000}"/>
    <cellStyle name="Title 4 3" xfId="3798" xr:uid="{00000000-0005-0000-0000-0000650A0000}"/>
    <cellStyle name="Title 5" xfId="1114" xr:uid="{00000000-0005-0000-0000-0000660A0000}"/>
    <cellStyle name="Title 6" xfId="1115" xr:uid="{00000000-0005-0000-0000-0000670A0000}"/>
    <cellStyle name="Title 7" xfId="1116" xr:uid="{00000000-0005-0000-0000-0000680A0000}"/>
    <cellStyle name="Title 8" xfId="1117" xr:uid="{00000000-0005-0000-0000-0000690A0000}"/>
    <cellStyle name="Title 9" xfId="1118" xr:uid="{00000000-0005-0000-0000-00006A0A0000}"/>
    <cellStyle name="TOC 1" xfId="3800" xr:uid="{00000000-0005-0000-0000-00006B0A0000}"/>
    <cellStyle name="TOC 2" xfId="3801" xr:uid="{00000000-0005-0000-0000-00006C0A0000}"/>
    <cellStyle name="Total" xfId="1221" builtinId="25" customBuiltin="1"/>
    <cellStyle name="Total 10" xfId="1119" xr:uid="{00000000-0005-0000-0000-00006E0A0000}"/>
    <cellStyle name="Total 10 2" xfId="3802" xr:uid="{00000000-0005-0000-0000-00006F0A0000}"/>
    <cellStyle name="Total 11" xfId="1120" xr:uid="{00000000-0005-0000-0000-0000700A0000}"/>
    <cellStyle name="Total 11 2" xfId="3803" xr:uid="{00000000-0005-0000-0000-0000710A0000}"/>
    <cellStyle name="Total 12" xfId="1121" xr:uid="{00000000-0005-0000-0000-0000720A0000}"/>
    <cellStyle name="Total 12 2" xfId="3804" xr:uid="{00000000-0005-0000-0000-0000730A0000}"/>
    <cellStyle name="Total 13" xfId="1122" xr:uid="{00000000-0005-0000-0000-0000740A0000}"/>
    <cellStyle name="Total 13 2" xfId="3805" xr:uid="{00000000-0005-0000-0000-0000750A0000}"/>
    <cellStyle name="Total 14" xfId="1123" xr:uid="{00000000-0005-0000-0000-0000760A0000}"/>
    <cellStyle name="Total 14 2" xfId="3806" xr:uid="{00000000-0005-0000-0000-0000770A0000}"/>
    <cellStyle name="Total 15" xfId="3807" xr:uid="{00000000-0005-0000-0000-0000780A0000}"/>
    <cellStyle name="Total 2" xfId="1124" xr:uid="{00000000-0005-0000-0000-0000790A0000}"/>
    <cellStyle name="Total 2 2" xfId="3809" xr:uid="{00000000-0005-0000-0000-00007A0A0000}"/>
    <cellStyle name="Total 2 3" xfId="3808" xr:uid="{00000000-0005-0000-0000-00007B0A0000}"/>
    <cellStyle name="Total 3" xfId="1125" xr:uid="{00000000-0005-0000-0000-00007C0A0000}"/>
    <cellStyle name="Total 3 2" xfId="3810" xr:uid="{00000000-0005-0000-0000-00007D0A0000}"/>
    <cellStyle name="Total 4" xfId="1126" xr:uid="{00000000-0005-0000-0000-00007E0A0000}"/>
    <cellStyle name="Total 4 2" xfId="3811" xr:uid="{00000000-0005-0000-0000-00007F0A0000}"/>
    <cellStyle name="Total 5" xfId="1127" xr:uid="{00000000-0005-0000-0000-0000800A0000}"/>
    <cellStyle name="Total 5 2" xfId="3812" xr:uid="{00000000-0005-0000-0000-0000810A0000}"/>
    <cellStyle name="Total 6" xfId="1128" xr:uid="{00000000-0005-0000-0000-0000820A0000}"/>
    <cellStyle name="Total 6 2" xfId="3813" xr:uid="{00000000-0005-0000-0000-0000830A0000}"/>
    <cellStyle name="Total 7" xfId="1129" xr:uid="{00000000-0005-0000-0000-0000840A0000}"/>
    <cellStyle name="Total 7 2" xfId="3814" xr:uid="{00000000-0005-0000-0000-0000850A0000}"/>
    <cellStyle name="Total 8" xfId="1130" xr:uid="{00000000-0005-0000-0000-0000860A0000}"/>
    <cellStyle name="Total 8 2" xfId="3815" xr:uid="{00000000-0005-0000-0000-0000870A0000}"/>
    <cellStyle name="Total 9" xfId="1131" xr:uid="{00000000-0005-0000-0000-0000880A0000}"/>
    <cellStyle name="Total 9 2" xfId="3816" xr:uid="{00000000-0005-0000-0000-0000890A0000}"/>
    <cellStyle name="Tusental (0)_pldt" xfId="1495" xr:uid="{00000000-0005-0000-0000-00008A0A0000}"/>
    <cellStyle name="Tusental_A-listan (fixad)" xfId="1496" xr:uid="{00000000-0005-0000-0000-00008B0A0000}"/>
    <cellStyle name="UR" xfId="3817" xr:uid="{00000000-0005-0000-0000-00008C0A0000}"/>
    <cellStyle name="Value" xfId="1342" xr:uid="{00000000-0005-0000-0000-00008D0A0000}"/>
    <cellStyle name="Value 2" xfId="3818" xr:uid="{00000000-0005-0000-0000-00008E0A0000}"/>
    <cellStyle name="Valuta (0)_pldt" xfId="1497" xr:uid="{00000000-0005-0000-0000-00008F0A0000}"/>
    <cellStyle name="Valuta_Europe" xfId="3819" xr:uid="{00000000-0005-0000-0000-0000900A0000}"/>
    <cellStyle name="Valuutta_BINV" xfId="3820" xr:uid="{00000000-0005-0000-0000-0000910A0000}"/>
    <cellStyle name="Währung [0]_AR-Bilanzen9901" xfId="1498" xr:uid="{00000000-0005-0000-0000-0000920A0000}"/>
    <cellStyle name="Währung_AR-Bilanzen9901" xfId="1499" xr:uid="{00000000-0005-0000-0000-0000930A0000}"/>
    <cellStyle name="Warning Text" xfId="1146" builtinId="11" customBuiltin="1"/>
    <cellStyle name="Warning Text 10" xfId="1132" xr:uid="{00000000-0005-0000-0000-0000950A0000}"/>
    <cellStyle name="Warning Text 11" xfId="1133" xr:uid="{00000000-0005-0000-0000-0000960A0000}"/>
    <cellStyle name="Warning Text 12" xfId="1134" xr:uid="{00000000-0005-0000-0000-0000970A0000}"/>
    <cellStyle name="Warning Text 13" xfId="1135" xr:uid="{00000000-0005-0000-0000-0000980A0000}"/>
    <cellStyle name="Warning Text 14" xfId="1136" xr:uid="{00000000-0005-0000-0000-0000990A0000}"/>
    <cellStyle name="Warning Text 15" xfId="3821" xr:uid="{00000000-0005-0000-0000-00009A0A0000}"/>
    <cellStyle name="Warning Text 2" xfId="1137" xr:uid="{00000000-0005-0000-0000-00009B0A0000}"/>
    <cellStyle name="Warning Text 2 2" xfId="3823" xr:uid="{00000000-0005-0000-0000-00009C0A0000}"/>
    <cellStyle name="Warning Text 2 3" xfId="3822" xr:uid="{00000000-0005-0000-0000-00009D0A0000}"/>
    <cellStyle name="Warning Text 3" xfId="1138" xr:uid="{00000000-0005-0000-0000-00009E0A0000}"/>
    <cellStyle name="Warning Text 4" xfId="1139" xr:uid="{00000000-0005-0000-0000-00009F0A0000}"/>
    <cellStyle name="Warning Text 5" xfId="1140" xr:uid="{00000000-0005-0000-0000-0000A00A0000}"/>
    <cellStyle name="Warning Text 6" xfId="1141" xr:uid="{00000000-0005-0000-0000-0000A10A0000}"/>
    <cellStyle name="Warning Text 7" xfId="1142" xr:uid="{00000000-0005-0000-0000-0000A20A0000}"/>
    <cellStyle name="Warning Text 8" xfId="1143" xr:uid="{00000000-0005-0000-0000-0000A30A0000}"/>
    <cellStyle name="Warning Text 9" xfId="1144" xr:uid="{00000000-0005-0000-0000-0000A40A0000}"/>
    <cellStyle name="WHead - Style2" xfId="1500" xr:uid="{00000000-0005-0000-0000-0000A50A0000}"/>
    <cellStyle name="YY.MM" xfId="1343" xr:uid="{00000000-0005-0000-0000-0000A60A0000}"/>
    <cellStyle name="YY.MM 2" xfId="3824" xr:uid="{00000000-0005-0000-0000-0000A70A0000}"/>
    <cellStyle name="การคำนวณ 2" xfId="3825" xr:uid="{00000000-0005-0000-0000-0000A80A0000}"/>
    <cellStyle name="ข้อความเตือน 2" xfId="3826" xr:uid="{00000000-0005-0000-0000-0000A90A0000}"/>
    <cellStyle name="ข้อความอธิบาย 2" xfId="3827" xr:uid="{00000000-0005-0000-0000-0000AA0A0000}"/>
    <cellStyle name="ค@ฏ๋_1111D2111DQ2" xfId="3828" xr:uid="{00000000-0005-0000-0000-0000AB0A0000}"/>
    <cellStyle name="คdคภฆ์[0]_1111D2111DQ2" xfId="3829" xr:uid="{00000000-0005-0000-0000-0000AC0A0000}"/>
    <cellStyle name="คdคภฆ์_1111D2111DQ1" xfId="3830" xr:uid="{00000000-0005-0000-0000-0000AD0A0000}"/>
    <cellStyle name="เครื่องหมายจุลภาค [0]" xfId="3831" xr:uid="{00000000-0005-0000-0000-0000AE0A0000}"/>
    <cellStyle name="เครื่องหมายจุลภาค 10" xfId="1148" xr:uid="{00000000-0005-0000-0000-0000AF0A0000}"/>
    <cellStyle name="เครื่องหมายจุลภาค 10 2" xfId="3832" xr:uid="{00000000-0005-0000-0000-0000B00A0000}"/>
    <cellStyle name="เครื่องหมายจุลภาค 11" xfId="1501" xr:uid="{00000000-0005-0000-0000-0000B10A0000}"/>
    <cellStyle name="เครื่องหมายจุลภาค 11 2" xfId="1502" xr:uid="{00000000-0005-0000-0000-0000B20A0000}"/>
    <cellStyle name="เครื่องหมายจุลภาค 11 3" xfId="3833" xr:uid="{00000000-0005-0000-0000-0000B30A0000}"/>
    <cellStyle name="เครื่องหมายจุลภาค 12" xfId="1503" xr:uid="{00000000-0005-0000-0000-0000B40A0000}"/>
    <cellStyle name="เครื่องหมายจุลภาค 12 2" xfId="3834" xr:uid="{00000000-0005-0000-0000-0000B50A0000}"/>
    <cellStyle name="เครื่องหมายจุลภาค 13" xfId="1504" xr:uid="{00000000-0005-0000-0000-0000B60A0000}"/>
    <cellStyle name="เครื่องหมายจุลภาค 13 2" xfId="3835" xr:uid="{00000000-0005-0000-0000-0000B70A0000}"/>
    <cellStyle name="เครื่องหมายจุลภาค 14" xfId="1505" xr:uid="{00000000-0005-0000-0000-0000B80A0000}"/>
    <cellStyle name="เครื่องหมายจุลภาค 14 2" xfId="1506" xr:uid="{00000000-0005-0000-0000-0000B90A0000}"/>
    <cellStyle name="เครื่องหมายจุลภาค 14 2 2" xfId="3837" xr:uid="{00000000-0005-0000-0000-0000BA0A0000}"/>
    <cellStyle name="เครื่องหมายจุลภาค 14 3" xfId="3836" xr:uid="{00000000-0005-0000-0000-0000BB0A0000}"/>
    <cellStyle name="เครื่องหมายจุลภาค 15" xfId="1507" xr:uid="{00000000-0005-0000-0000-0000BC0A0000}"/>
    <cellStyle name="เครื่องหมายจุลภาค 15 2" xfId="3838" xr:uid="{00000000-0005-0000-0000-0000BD0A0000}"/>
    <cellStyle name="เครื่องหมายจุลภาค 16" xfId="1508" xr:uid="{00000000-0005-0000-0000-0000BE0A0000}"/>
    <cellStyle name="เครื่องหมายจุลภาค 16 2" xfId="3839" xr:uid="{00000000-0005-0000-0000-0000BF0A0000}"/>
    <cellStyle name="เครื่องหมายจุลภาค 17" xfId="1509" xr:uid="{00000000-0005-0000-0000-0000C00A0000}"/>
    <cellStyle name="เครื่องหมายจุลภาค 17 2" xfId="3840" xr:uid="{00000000-0005-0000-0000-0000C10A0000}"/>
    <cellStyle name="เครื่องหมายจุลภาค 18" xfId="1510" xr:uid="{00000000-0005-0000-0000-0000C20A0000}"/>
    <cellStyle name="เครื่องหมายจุลภาค 19" xfId="1511" xr:uid="{00000000-0005-0000-0000-0000C30A0000}"/>
    <cellStyle name="เครื่องหมายจุลภาค 2" xfId="1149" xr:uid="{00000000-0005-0000-0000-0000C40A0000}"/>
    <cellStyle name="เครื่องหมายจุลภาค 2 2" xfId="1150" xr:uid="{00000000-0005-0000-0000-0000C50A0000}"/>
    <cellStyle name="เครื่องหมายจุลภาค 2 2 2" xfId="3843" xr:uid="{00000000-0005-0000-0000-0000C60A0000}"/>
    <cellStyle name="เครื่องหมายจุลภาค 2 2 3" xfId="3844" xr:uid="{00000000-0005-0000-0000-0000C70A0000}"/>
    <cellStyle name="เครื่องหมายจุลภาค 2 2 4" xfId="3842" xr:uid="{00000000-0005-0000-0000-0000C80A0000}"/>
    <cellStyle name="เครื่องหมายจุลภาค 2 3" xfId="1151" xr:uid="{00000000-0005-0000-0000-0000C90A0000}"/>
    <cellStyle name="เครื่องหมายจุลภาค 2 3 2" xfId="3846" xr:uid="{00000000-0005-0000-0000-0000CA0A0000}"/>
    <cellStyle name="เครื่องหมายจุลภาค 2 3 3" xfId="3845" xr:uid="{00000000-0005-0000-0000-0000CB0A0000}"/>
    <cellStyle name="เครื่องหมายจุลภาค 2 4" xfId="1152" xr:uid="{00000000-0005-0000-0000-0000CC0A0000}"/>
    <cellStyle name="เครื่องหมายจุลภาค 2 4 2" xfId="3848" xr:uid="{00000000-0005-0000-0000-0000CD0A0000}"/>
    <cellStyle name="เครื่องหมายจุลภาค 2 4 3" xfId="3847" xr:uid="{00000000-0005-0000-0000-0000CE0A0000}"/>
    <cellStyle name="เครื่องหมายจุลภาค 2 5" xfId="1153" xr:uid="{00000000-0005-0000-0000-0000CF0A0000}"/>
    <cellStyle name="เครื่องหมายจุลภาค 2 5 2" xfId="1154" xr:uid="{00000000-0005-0000-0000-0000D00A0000}"/>
    <cellStyle name="เครื่องหมายจุลภาค 2 5 2 2" xfId="3850" xr:uid="{00000000-0005-0000-0000-0000D10A0000}"/>
    <cellStyle name="เครื่องหมายจุลภาค 2 5 3" xfId="3849" xr:uid="{00000000-0005-0000-0000-0000D20A0000}"/>
    <cellStyle name="เครื่องหมายจุลภาค 2 6" xfId="3851" xr:uid="{00000000-0005-0000-0000-0000D30A0000}"/>
    <cellStyle name="เครื่องหมายจุลภาค 2 7" xfId="3841" xr:uid="{00000000-0005-0000-0000-0000D40A0000}"/>
    <cellStyle name="เครื่องหมายจุลภาค 2_Copy of UOB S 36.1 LEAD จุ๋ม" xfId="1155" xr:uid="{00000000-0005-0000-0000-0000D50A0000}"/>
    <cellStyle name="เครื่องหมายจุลภาค 20" xfId="1512" xr:uid="{00000000-0005-0000-0000-0000D60A0000}"/>
    <cellStyle name="เครื่องหมายจุลภาค 21" xfId="1513" xr:uid="{00000000-0005-0000-0000-0000D70A0000}"/>
    <cellStyle name="เครื่องหมายจุลภาค 21 2" xfId="3852" xr:uid="{00000000-0005-0000-0000-0000D80A0000}"/>
    <cellStyle name="เครื่องหมายจุลภาค 22" xfId="1514" xr:uid="{00000000-0005-0000-0000-0000D90A0000}"/>
    <cellStyle name="เครื่องหมายจุลภาค 22 2" xfId="3853" xr:uid="{00000000-0005-0000-0000-0000DA0A0000}"/>
    <cellStyle name="เครื่องหมายจุลภาค 23" xfId="1515" xr:uid="{00000000-0005-0000-0000-0000DB0A0000}"/>
    <cellStyle name="เครื่องหมายจุลภาค 23 2" xfId="3854" xr:uid="{00000000-0005-0000-0000-0000DC0A0000}"/>
    <cellStyle name="เครื่องหมายจุลภาค 24" xfId="1516" xr:uid="{00000000-0005-0000-0000-0000DD0A0000}"/>
    <cellStyle name="เครื่องหมายจุลภาค 25" xfId="1517" xr:uid="{00000000-0005-0000-0000-0000DE0A0000}"/>
    <cellStyle name="เครื่องหมายจุลภาค 26" xfId="1518" xr:uid="{00000000-0005-0000-0000-0000DF0A0000}"/>
    <cellStyle name="เครื่องหมายจุลภาค 27" xfId="1519" xr:uid="{00000000-0005-0000-0000-0000E00A0000}"/>
    <cellStyle name="เครื่องหมายจุลภาค 28" xfId="1520" xr:uid="{00000000-0005-0000-0000-0000E10A0000}"/>
    <cellStyle name="เครื่องหมายจุลภาค 29" xfId="1521" xr:uid="{00000000-0005-0000-0000-0000E20A0000}"/>
    <cellStyle name="เครื่องหมายจุลภาค 29 2" xfId="3855" xr:uid="{00000000-0005-0000-0000-0000E30A0000}"/>
    <cellStyle name="เครื่องหมายจุลภาค 3" xfId="1156" xr:uid="{00000000-0005-0000-0000-0000E40A0000}"/>
    <cellStyle name="เครื่องหมายจุลภาค 3 2" xfId="1157" xr:uid="{00000000-0005-0000-0000-0000E50A0000}"/>
    <cellStyle name="เครื่องหมายจุลภาค 3 2 2" xfId="1158" xr:uid="{00000000-0005-0000-0000-0000E60A0000}"/>
    <cellStyle name="เครื่องหมายจุลภาค 3 2 2 2" xfId="3858" xr:uid="{00000000-0005-0000-0000-0000E70A0000}"/>
    <cellStyle name="เครื่องหมายจุลภาค 3 2 3" xfId="3859" xr:uid="{00000000-0005-0000-0000-0000E80A0000}"/>
    <cellStyle name="เครื่องหมายจุลภาค 3 2 4" xfId="3857" xr:uid="{00000000-0005-0000-0000-0000E90A0000}"/>
    <cellStyle name="เครื่องหมายจุลภาค 3 3" xfId="1522" xr:uid="{00000000-0005-0000-0000-0000EA0A0000}"/>
    <cellStyle name="เครื่องหมายจุลภาค 3 3 2" xfId="3861" xr:uid="{00000000-0005-0000-0000-0000EB0A0000}"/>
    <cellStyle name="เครื่องหมายจุลภาค 3 3 3" xfId="3860" xr:uid="{00000000-0005-0000-0000-0000EC0A0000}"/>
    <cellStyle name="เครื่องหมายจุลภาค 3 4" xfId="1523" xr:uid="{00000000-0005-0000-0000-0000ED0A0000}"/>
    <cellStyle name="เครื่องหมายจุลภาค 3 4 2" xfId="3862" xr:uid="{00000000-0005-0000-0000-0000EE0A0000}"/>
    <cellStyle name="เครื่องหมายจุลภาค 3 5" xfId="3863" xr:uid="{00000000-0005-0000-0000-0000EF0A0000}"/>
    <cellStyle name="เครื่องหมายจุลภาค 3 6" xfId="3856" xr:uid="{00000000-0005-0000-0000-0000F00A0000}"/>
    <cellStyle name="เครื่องหมายจุลภาค 3_Copy of UOB S 36.1 LEAD จุ๋ม" xfId="1159" xr:uid="{00000000-0005-0000-0000-0000F10A0000}"/>
    <cellStyle name="เครื่องหมายจุลภาค 30" xfId="1524" xr:uid="{00000000-0005-0000-0000-0000F20A0000}"/>
    <cellStyle name="เครื่องหมายจุลภาค 31" xfId="1525" xr:uid="{00000000-0005-0000-0000-0000F30A0000}"/>
    <cellStyle name="เครื่องหมายจุลภาค 32" xfId="1526" xr:uid="{00000000-0005-0000-0000-0000F40A0000}"/>
    <cellStyle name="เครื่องหมายจุลภาค 33" xfId="1527" xr:uid="{00000000-0005-0000-0000-0000F50A0000}"/>
    <cellStyle name="เครื่องหมายจุลภาค 34" xfId="1528" xr:uid="{00000000-0005-0000-0000-0000F60A0000}"/>
    <cellStyle name="เครื่องหมายจุลภาค 35" xfId="1529" xr:uid="{00000000-0005-0000-0000-0000F70A0000}"/>
    <cellStyle name="เครื่องหมายจุลภาค 36" xfId="1530" xr:uid="{00000000-0005-0000-0000-0000F80A0000}"/>
    <cellStyle name="เครื่องหมายจุลภาค 37" xfId="1531" xr:uid="{00000000-0005-0000-0000-0000F90A0000}"/>
    <cellStyle name="เครื่องหมายจุลภาค 38" xfId="1532" xr:uid="{00000000-0005-0000-0000-0000FA0A0000}"/>
    <cellStyle name="เครื่องหมายจุลภาค 39" xfId="1533" xr:uid="{00000000-0005-0000-0000-0000FB0A0000}"/>
    <cellStyle name="เครื่องหมายจุลภาค 4" xfId="1160" xr:uid="{00000000-0005-0000-0000-0000FC0A0000}"/>
    <cellStyle name="เครื่องหมายจุลภาค 4 2" xfId="1161" xr:uid="{00000000-0005-0000-0000-0000FD0A0000}"/>
    <cellStyle name="เครื่องหมายจุลภาค 4 2 2" xfId="3866" xr:uid="{00000000-0005-0000-0000-0000FE0A0000}"/>
    <cellStyle name="เครื่องหมายจุลภาค 4 2 3" xfId="3865" xr:uid="{00000000-0005-0000-0000-0000FF0A0000}"/>
    <cellStyle name="เครื่องหมายจุลภาค 4 3" xfId="1534" xr:uid="{00000000-0005-0000-0000-0000000B0000}"/>
    <cellStyle name="เครื่องหมายจุลภาค 4 4" xfId="3867" xr:uid="{00000000-0005-0000-0000-0000010B0000}"/>
    <cellStyle name="เครื่องหมายจุลภาค 4 5" xfId="3864" xr:uid="{00000000-0005-0000-0000-0000020B0000}"/>
    <cellStyle name="เครื่องหมายจุลภาค 4_IFEC Q2_Tuk" xfId="1535" xr:uid="{00000000-0005-0000-0000-0000030B0000}"/>
    <cellStyle name="เครื่องหมายจุลภาค 40" xfId="1536" xr:uid="{00000000-0005-0000-0000-0000040B0000}"/>
    <cellStyle name="เครื่องหมายจุลภาค 41" xfId="1537" xr:uid="{00000000-0005-0000-0000-0000050B0000}"/>
    <cellStyle name="เครื่องหมายจุลภาค 42" xfId="1538" xr:uid="{00000000-0005-0000-0000-0000060B0000}"/>
    <cellStyle name="เครื่องหมายจุลภาค 43" xfId="1539" xr:uid="{00000000-0005-0000-0000-0000070B0000}"/>
    <cellStyle name="เครื่องหมายจุลภาค 43 2" xfId="3868" xr:uid="{00000000-0005-0000-0000-0000080B0000}"/>
    <cellStyle name="เครื่องหมายจุลภาค 44" xfId="1540" xr:uid="{00000000-0005-0000-0000-0000090B0000}"/>
    <cellStyle name="เครื่องหมายจุลภาค 44 2" xfId="3869" xr:uid="{00000000-0005-0000-0000-00000A0B0000}"/>
    <cellStyle name="เครื่องหมายจุลภาค 45" xfId="1541" xr:uid="{00000000-0005-0000-0000-00000B0B0000}"/>
    <cellStyle name="เครื่องหมายจุลภาค 45 2" xfId="3870" xr:uid="{00000000-0005-0000-0000-00000C0B0000}"/>
    <cellStyle name="เครื่องหมายจุลภาค 46" xfId="1542" xr:uid="{00000000-0005-0000-0000-00000D0B0000}"/>
    <cellStyle name="เครื่องหมายจุลภาค 46 2" xfId="3871" xr:uid="{00000000-0005-0000-0000-00000E0B0000}"/>
    <cellStyle name="เครื่องหมายจุลภาค 49" xfId="1543" xr:uid="{00000000-0005-0000-0000-00000F0B0000}"/>
    <cellStyle name="เครื่องหมายจุลภาค 5" xfId="1162" xr:uid="{00000000-0005-0000-0000-0000100B0000}"/>
    <cellStyle name="เครื่องหมายจุลภาค 5 2" xfId="1163" xr:uid="{00000000-0005-0000-0000-0000110B0000}"/>
    <cellStyle name="เครื่องหมายจุลภาค 5 2 2" xfId="3874" xr:uid="{00000000-0005-0000-0000-0000120B0000}"/>
    <cellStyle name="เครื่องหมายจุลภาค 5 2 3" xfId="3873" xr:uid="{00000000-0005-0000-0000-0000130B0000}"/>
    <cellStyle name="เครื่องหมายจุลภาค 5 3" xfId="3875" xr:uid="{00000000-0005-0000-0000-0000140B0000}"/>
    <cellStyle name="เครื่องหมายจุลภาค 5 4" xfId="3872" xr:uid="{00000000-0005-0000-0000-0000150B0000}"/>
    <cellStyle name="เครื่องหมายจุลภาค 5_Copy of UOB S 36.1 LEAD จุ๋ม" xfId="1164" xr:uid="{00000000-0005-0000-0000-0000160B0000}"/>
    <cellStyle name="เครื่องหมายจุลภาค 6" xfId="1165" xr:uid="{00000000-0005-0000-0000-0000170B0000}"/>
    <cellStyle name="เครื่องหมายจุลภาค 6 10" xfId="3876" xr:uid="{00000000-0005-0000-0000-0000180B0000}"/>
    <cellStyle name="เครื่องหมายจุลภาค 6 2" xfId="1166" xr:uid="{00000000-0005-0000-0000-0000190B0000}"/>
    <cellStyle name="เครื่องหมายจุลภาค 6 2 2" xfId="3877" xr:uid="{00000000-0005-0000-0000-00001A0B0000}"/>
    <cellStyle name="เครื่องหมายจุลภาค 6 3" xfId="1167" xr:uid="{00000000-0005-0000-0000-00001B0B0000}"/>
    <cellStyle name="เครื่องหมายจุลภาค 6 3 2" xfId="3878" xr:uid="{00000000-0005-0000-0000-00001C0B0000}"/>
    <cellStyle name="เครื่องหมายจุลภาค 6 4" xfId="1168" xr:uid="{00000000-0005-0000-0000-00001D0B0000}"/>
    <cellStyle name="เครื่องหมายจุลภาค 6 4 2" xfId="3879" xr:uid="{00000000-0005-0000-0000-00001E0B0000}"/>
    <cellStyle name="เครื่องหมายจุลภาค 6 5" xfId="1169" xr:uid="{00000000-0005-0000-0000-00001F0B0000}"/>
    <cellStyle name="เครื่องหมายจุลภาค 6 5 2" xfId="3880" xr:uid="{00000000-0005-0000-0000-0000200B0000}"/>
    <cellStyle name="เครื่องหมายจุลภาค 6 6" xfId="1170" xr:uid="{00000000-0005-0000-0000-0000210B0000}"/>
    <cellStyle name="เครื่องหมายจุลภาค 6 6 2" xfId="3881" xr:uid="{00000000-0005-0000-0000-0000220B0000}"/>
    <cellStyle name="เครื่องหมายจุลภาค 6 7" xfId="1171" xr:uid="{00000000-0005-0000-0000-0000230B0000}"/>
    <cellStyle name="เครื่องหมายจุลภาค 6 7 2" xfId="3882" xr:uid="{00000000-0005-0000-0000-0000240B0000}"/>
    <cellStyle name="เครื่องหมายจุลภาค 6 8" xfId="1172" xr:uid="{00000000-0005-0000-0000-0000250B0000}"/>
    <cellStyle name="เครื่องหมายจุลภาค 6 8 2" xfId="3883" xr:uid="{00000000-0005-0000-0000-0000260B0000}"/>
    <cellStyle name="เครื่องหมายจุลภาค 6 9" xfId="1173" xr:uid="{00000000-0005-0000-0000-0000270B0000}"/>
    <cellStyle name="เครื่องหมายจุลภาค 6 9 2" xfId="3884" xr:uid="{00000000-0005-0000-0000-0000280B0000}"/>
    <cellStyle name="เครื่องหมายจุลภาค 7" xfId="1174" xr:uid="{00000000-0005-0000-0000-0000290B0000}"/>
    <cellStyle name="เครื่องหมายจุลภาค 7 2" xfId="1175" xr:uid="{00000000-0005-0000-0000-00002A0B0000}"/>
    <cellStyle name="เครื่องหมายจุลภาค 7 2 2" xfId="3886" xr:uid="{00000000-0005-0000-0000-00002B0B0000}"/>
    <cellStyle name="เครื่องหมายจุลภาค 7 3" xfId="3885" xr:uid="{00000000-0005-0000-0000-00002C0B0000}"/>
    <cellStyle name="เครื่องหมายจุลภาค 7_Copy of UOB S 36.1 LEAD จุ๋ม" xfId="1176" xr:uid="{00000000-0005-0000-0000-00002D0B0000}"/>
    <cellStyle name="เครื่องหมายจุลภาค 8" xfId="1177" xr:uid="{00000000-0005-0000-0000-00002E0B0000}"/>
    <cellStyle name="เครื่องหมายจุลภาค 8 10" xfId="1178" xr:uid="{00000000-0005-0000-0000-00002F0B0000}"/>
    <cellStyle name="เครื่องหมายจุลภาค 8 10 2" xfId="3888" xr:uid="{00000000-0005-0000-0000-0000300B0000}"/>
    <cellStyle name="เครื่องหมายจุลภาค 8 11" xfId="3887" xr:uid="{00000000-0005-0000-0000-0000310B0000}"/>
    <cellStyle name="เครื่องหมายจุลภาค 8 2" xfId="1179" xr:uid="{00000000-0005-0000-0000-0000320B0000}"/>
    <cellStyle name="เครื่องหมายจุลภาค 8 2 2" xfId="3889" xr:uid="{00000000-0005-0000-0000-0000330B0000}"/>
    <cellStyle name="เครื่องหมายจุลภาค 8 3" xfId="1180" xr:uid="{00000000-0005-0000-0000-0000340B0000}"/>
    <cellStyle name="เครื่องหมายจุลภาค 8 3 2" xfId="3890" xr:uid="{00000000-0005-0000-0000-0000350B0000}"/>
    <cellStyle name="เครื่องหมายจุลภาค 8 4" xfId="1181" xr:uid="{00000000-0005-0000-0000-0000360B0000}"/>
    <cellStyle name="เครื่องหมายจุลภาค 8 4 2" xfId="3891" xr:uid="{00000000-0005-0000-0000-0000370B0000}"/>
    <cellStyle name="เครื่องหมายจุลภาค 8 5" xfId="1182" xr:uid="{00000000-0005-0000-0000-0000380B0000}"/>
    <cellStyle name="เครื่องหมายจุลภาค 8 5 2" xfId="3892" xr:uid="{00000000-0005-0000-0000-0000390B0000}"/>
    <cellStyle name="เครื่องหมายจุลภาค 8 6" xfId="1183" xr:uid="{00000000-0005-0000-0000-00003A0B0000}"/>
    <cellStyle name="เครื่องหมายจุลภาค 8 6 2" xfId="3893" xr:uid="{00000000-0005-0000-0000-00003B0B0000}"/>
    <cellStyle name="เครื่องหมายจุลภาค 8 7" xfId="1184" xr:uid="{00000000-0005-0000-0000-00003C0B0000}"/>
    <cellStyle name="เครื่องหมายจุลภาค 8 7 2" xfId="3894" xr:uid="{00000000-0005-0000-0000-00003D0B0000}"/>
    <cellStyle name="เครื่องหมายจุลภาค 8 8" xfId="1185" xr:uid="{00000000-0005-0000-0000-00003E0B0000}"/>
    <cellStyle name="เครื่องหมายจุลภาค 8 8 2" xfId="3895" xr:uid="{00000000-0005-0000-0000-00003F0B0000}"/>
    <cellStyle name="เครื่องหมายจุลภาค 8 9" xfId="1186" xr:uid="{00000000-0005-0000-0000-0000400B0000}"/>
    <cellStyle name="เครื่องหมายจุลภาค 8 9 2" xfId="3896" xr:uid="{00000000-0005-0000-0000-0000410B0000}"/>
    <cellStyle name="เครื่องหมายจุลภาค 9" xfId="1187" xr:uid="{00000000-0005-0000-0000-0000420B0000}"/>
    <cellStyle name="เครื่องหมายจุลภาค 9 2" xfId="1188" xr:uid="{00000000-0005-0000-0000-0000430B0000}"/>
    <cellStyle name="เครื่องหมายจุลภาค 9 3" xfId="1189" xr:uid="{00000000-0005-0000-0000-0000440B0000}"/>
    <cellStyle name="เครื่องหมายจุลภาค 9 4" xfId="1190" xr:uid="{00000000-0005-0000-0000-0000450B0000}"/>
    <cellStyle name="เครื่องหมายจุลภาค 9_movement K" xfId="1191" xr:uid="{00000000-0005-0000-0000-0000460B0000}"/>
    <cellStyle name="เครื่องหมายจุลภาค_001K-1,2,3" xfId="3897" xr:uid="{00000000-0005-0000-0000-0000470B0000}"/>
    <cellStyle name="เครื่องหมายเปอร์เซ็นต์_(1)2546(1)" xfId="3898" xr:uid="{00000000-0005-0000-0000-0000480B0000}"/>
    <cellStyle name="เครื่องหมายสกุลเงิน [0]" xfId="3899" xr:uid="{00000000-0005-0000-0000-0000490B0000}"/>
    <cellStyle name="เครื่องหมายสกุลเงิน 2" xfId="1544" xr:uid="{00000000-0005-0000-0000-00004A0B0000}"/>
    <cellStyle name="เครื่องหมายสกุลเงิน_1CONT" xfId="3900" xr:uid="{00000000-0005-0000-0000-00004B0B0000}"/>
    <cellStyle name="ชื่อเรื่อง 2" xfId="3901" xr:uid="{00000000-0005-0000-0000-00004C0B0000}"/>
    <cellStyle name="เชื่อมโยงหลายมิติ" xfId="1193" xr:uid="{00000000-0005-0000-0000-00004D0B0000}"/>
    <cellStyle name="เชื่อมโยงหลายมิติ 2" xfId="3903" xr:uid="{00000000-0005-0000-0000-00004E0B0000}"/>
    <cellStyle name="เชื่อมโยงหลายมิติ 3" xfId="3904" xr:uid="{00000000-0005-0000-0000-00004F0B0000}"/>
    <cellStyle name="เชื่อมโยงหลายมิติ 4" xfId="3902" xr:uid="{00000000-0005-0000-0000-0000500B0000}"/>
    <cellStyle name="เซลล์ตรวจสอบ 2" xfId="3905" xr:uid="{00000000-0005-0000-0000-0000510B0000}"/>
    <cellStyle name="เซลล์ที่มีการเชื่อมโยง 2" xfId="3906" xr:uid="{00000000-0005-0000-0000-0000520B0000}"/>
    <cellStyle name="ณfน๔ [0]_Book1" xfId="3907" xr:uid="{00000000-0005-0000-0000-0000530B0000}"/>
    <cellStyle name="ณfน๔_Book1" xfId="3908" xr:uid="{00000000-0005-0000-0000-0000540B0000}"/>
    <cellStyle name="ดี 2" xfId="3909" xr:uid="{00000000-0005-0000-0000-0000550B0000}"/>
    <cellStyle name="ตามการเชื่อมโยงหลายมิติ" xfId="1197" xr:uid="{00000000-0005-0000-0000-0000560B0000}"/>
    <cellStyle name="ตามการเชื่อมโยงหลายมิติ 2" xfId="3911" xr:uid="{00000000-0005-0000-0000-0000570B0000}"/>
    <cellStyle name="ตามการเชื่อมโยงหลายมิติ 3" xfId="3912" xr:uid="{00000000-0005-0000-0000-0000580B0000}"/>
    <cellStyle name="ตามการเชื่อมโยงหลายมิติ 4" xfId="3910" xr:uid="{00000000-0005-0000-0000-0000590B0000}"/>
    <cellStyle name="น้บะภฒ_95" xfId="1198" xr:uid="{00000000-0005-0000-0000-00005A0B0000}"/>
    <cellStyle name="ปกติ 10" xfId="1545" xr:uid="{00000000-0005-0000-0000-00005B0B0000}"/>
    <cellStyle name="ปกติ 10 10" xfId="1546" xr:uid="{00000000-0005-0000-0000-00005C0B0000}"/>
    <cellStyle name="ปกติ 10 11" xfId="1547" xr:uid="{00000000-0005-0000-0000-00005D0B0000}"/>
    <cellStyle name="ปกติ 10 12" xfId="1548" xr:uid="{00000000-0005-0000-0000-00005E0B0000}"/>
    <cellStyle name="ปกติ 10 13" xfId="1549" xr:uid="{00000000-0005-0000-0000-00005F0B0000}"/>
    <cellStyle name="ปกติ 10 14" xfId="1550" xr:uid="{00000000-0005-0000-0000-0000600B0000}"/>
    <cellStyle name="ปกติ 10 15" xfId="1551" xr:uid="{00000000-0005-0000-0000-0000610B0000}"/>
    <cellStyle name="ปกติ 10 16" xfId="1552" xr:uid="{00000000-0005-0000-0000-0000620B0000}"/>
    <cellStyle name="ปกติ 10 17" xfId="1553" xr:uid="{00000000-0005-0000-0000-0000630B0000}"/>
    <cellStyle name="ปกติ 10 18" xfId="1554" xr:uid="{00000000-0005-0000-0000-0000640B0000}"/>
    <cellStyle name="ปกติ 10 19" xfId="1555" xr:uid="{00000000-0005-0000-0000-0000650B0000}"/>
    <cellStyle name="ปกติ 10 2" xfId="1556" xr:uid="{00000000-0005-0000-0000-0000660B0000}"/>
    <cellStyle name="ปกติ 10 20" xfId="1557" xr:uid="{00000000-0005-0000-0000-0000670B0000}"/>
    <cellStyle name="ปกติ 10 21" xfId="1558" xr:uid="{00000000-0005-0000-0000-0000680B0000}"/>
    <cellStyle name="ปกติ 10 22" xfId="1559" xr:uid="{00000000-0005-0000-0000-0000690B0000}"/>
    <cellStyle name="ปกติ 10 23" xfId="1560" xr:uid="{00000000-0005-0000-0000-00006A0B0000}"/>
    <cellStyle name="ปกติ 10 24" xfId="1561" xr:uid="{00000000-0005-0000-0000-00006B0B0000}"/>
    <cellStyle name="ปกติ 10 25" xfId="1562" xr:uid="{00000000-0005-0000-0000-00006C0B0000}"/>
    <cellStyle name="ปกติ 10 26" xfId="1563" xr:uid="{00000000-0005-0000-0000-00006D0B0000}"/>
    <cellStyle name="ปกติ 10 27" xfId="1564" xr:uid="{00000000-0005-0000-0000-00006E0B0000}"/>
    <cellStyle name="ปกติ 10 28" xfId="1565" xr:uid="{00000000-0005-0000-0000-00006F0B0000}"/>
    <cellStyle name="ปกติ 10 29" xfId="1566" xr:uid="{00000000-0005-0000-0000-0000700B0000}"/>
    <cellStyle name="ปกติ 10 3" xfId="1567" xr:uid="{00000000-0005-0000-0000-0000710B0000}"/>
    <cellStyle name="ปกติ 10 30" xfId="1568" xr:uid="{00000000-0005-0000-0000-0000720B0000}"/>
    <cellStyle name="ปกติ 10 31" xfId="1569" xr:uid="{00000000-0005-0000-0000-0000730B0000}"/>
    <cellStyle name="ปกติ 10 32" xfId="1570" xr:uid="{00000000-0005-0000-0000-0000740B0000}"/>
    <cellStyle name="ปกติ 10 33" xfId="1571" xr:uid="{00000000-0005-0000-0000-0000750B0000}"/>
    <cellStyle name="ปกติ 10 34" xfId="1572" xr:uid="{00000000-0005-0000-0000-0000760B0000}"/>
    <cellStyle name="ปกติ 10 35" xfId="1573" xr:uid="{00000000-0005-0000-0000-0000770B0000}"/>
    <cellStyle name="ปกติ 10 36" xfId="1574" xr:uid="{00000000-0005-0000-0000-0000780B0000}"/>
    <cellStyle name="ปกติ 10 37" xfId="1575" xr:uid="{00000000-0005-0000-0000-0000790B0000}"/>
    <cellStyle name="ปกติ 10 38" xfId="1576" xr:uid="{00000000-0005-0000-0000-00007A0B0000}"/>
    <cellStyle name="ปกติ 10 39" xfId="1577" xr:uid="{00000000-0005-0000-0000-00007B0B0000}"/>
    <cellStyle name="ปกติ 10 4" xfId="1578" xr:uid="{00000000-0005-0000-0000-00007C0B0000}"/>
    <cellStyle name="ปกติ 10 40" xfId="1579" xr:uid="{00000000-0005-0000-0000-00007D0B0000}"/>
    <cellStyle name="ปกติ 10 41" xfId="1580" xr:uid="{00000000-0005-0000-0000-00007E0B0000}"/>
    <cellStyle name="ปกติ 10 42" xfId="1581" xr:uid="{00000000-0005-0000-0000-00007F0B0000}"/>
    <cellStyle name="ปกติ 10 43" xfId="1582" xr:uid="{00000000-0005-0000-0000-0000800B0000}"/>
    <cellStyle name="ปกติ 10 44" xfId="1583" xr:uid="{00000000-0005-0000-0000-0000810B0000}"/>
    <cellStyle name="ปกติ 10 45" xfId="1584" xr:uid="{00000000-0005-0000-0000-0000820B0000}"/>
    <cellStyle name="ปกติ 10 46" xfId="1585" xr:uid="{00000000-0005-0000-0000-0000830B0000}"/>
    <cellStyle name="ปกติ 10 47" xfId="1586" xr:uid="{00000000-0005-0000-0000-0000840B0000}"/>
    <cellStyle name="ปกติ 10 48" xfId="1587" xr:uid="{00000000-0005-0000-0000-0000850B0000}"/>
    <cellStyle name="ปกติ 10 49" xfId="1588" xr:uid="{00000000-0005-0000-0000-0000860B0000}"/>
    <cellStyle name="ปกติ 10 5" xfId="1589" xr:uid="{00000000-0005-0000-0000-0000870B0000}"/>
    <cellStyle name="ปกติ 10 50" xfId="1590" xr:uid="{00000000-0005-0000-0000-0000880B0000}"/>
    <cellStyle name="ปกติ 10 51" xfId="1591" xr:uid="{00000000-0005-0000-0000-0000890B0000}"/>
    <cellStyle name="ปกติ 10 52" xfId="1592" xr:uid="{00000000-0005-0000-0000-00008A0B0000}"/>
    <cellStyle name="ปกติ 10 53" xfId="1593" xr:uid="{00000000-0005-0000-0000-00008B0B0000}"/>
    <cellStyle name="ปกติ 10 54" xfId="1594" xr:uid="{00000000-0005-0000-0000-00008C0B0000}"/>
    <cellStyle name="ปกติ 10 55" xfId="1595" xr:uid="{00000000-0005-0000-0000-00008D0B0000}"/>
    <cellStyle name="ปกติ 10 56" xfId="1596" xr:uid="{00000000-0005-0000-0000-00008E0B0000}"/>
    <cellStyle name="ปกติ 10 57" xfId="1597" xr:uid="{00000000-0005-0000-0000-00008F0B0000}"/>
    <cellStyle name="ปกติ 10 58" xfId="1598" xr:uid="{00000000-0005-0000-0000-0000900B0000}"/>
    <cellStyle name="ปกติ 10 59" xfId="1599" xr:uid="{00000000-0005-0000-0000-0000910B0000}"/>
    <cellStyle name="ปกติ 10 6" xfId="1600" xr:uid="{00000000-0005-0000-0000-0000920B0000}"/>
    <cellStyle name="ปกติ 10 60" xfId="1601" xr:uid="{00000000-0005-0000-0000-0000930B0000}"/>
    <cellStyle name="ปกติ 10 61" xfId="1602" xr:uid="{00000000-0005-0000-0000-0000940B0000}"/>
    <cellStyle name="ปกติ 10 62" xfId="1603" xr:uid="{00000000-0005-0000-0000-0000950B0000}"/>
    <cellStyle name="ปกติ 10 63" xfId="1604" xr:uid="{00000000-0005-0000-0000-0000960B0000}"/>
    <cellStyle name="ปกติ 10 64" xfId="1605" xr:uid="{00000000-0005-0000-0000-0000970B0000}"/>
    <cellStyle name="ปกติ 10 65" xfId="1606" xr:uid="{00000000-0005-0000-0000-0000980B0000}"/>
    <cellStyle name="ปกติ 10 66" xfId="1607" xr:uid="{00000000-0005-0000-0000-0000990B0000}"/>
    <cellStyle name="ปกติ 10 67" xfId="1608" xr:uid="{00000000-0005-0000-0000-00009A0B0000}"/>
    <cellStyle name="ปกติ 10 68" xfId="1609" xr:uid="{00000000-0005-0000-0000-00009B0B0000}"/>
    <cellStyle name="ปกติ 10 69" xfId="1610" xr:uid="{00000000-0005-0000-0000-00009C0B0000}"/>
    <cellStyle name="ปกติ 10 7" xfId="1611" xr:uid="{00000000-0005-0000-0000-00009D0B0000}"/>
    <cellStyle name="ปกติ 10 8" xfId="1612" xr:uid="{00000000-0005-0000-0000-00009E0B0000}"/>
    <cellStyle name="ปกติ 10 9" xfId="1613" xr:uid="{00000000-0005-0000-0000-00009F0B0000}"/>
    <cellStyle name="ปกติ 10_Asia Metal Y2008" xfId="1614" xr:uid="{00000000-0005-0000-0000-0000A00B0000}"/>
    <cellStyle name="ปกติ 11" xfId="1615" xr:uid="{00000000-0005-0000-0000-0000A10B0000}"/>
    <cellStyle name="ปกติ 11 10" xfId="1616" xr:uid="{00000000-0005-0000-0000-0000A20B0000}"/>
    <cellStyle name="ปกติ 11 11" xfId="1617" xr:uid="{00000000-0005-0000-0000-0000A30B0000}"/>
    <cellStyle name="ปกติ 11 12" xfId="1618" xr:uid="{00000000-0005-0000-0000-0000A40B0000}"/>
    <cellStyle name="ปกติ 11 13" xfId="1619" xr:uid="{00000000-0005-0000-0000-0000A50B0000}"/>
    <cellStyle name="ปกติ 11 14" xfId="1620" xr:uid="{00000000-0005-0000-0000-0000A60B0000}"/>
    <cellStyle name="ปกติ 11 15" xfId="1621" xr:uid="{00000000-0005-0000-0000-0000A70B0000}"/>
    <cellStyle name="ปกติ 11 16" xfId="1622" xr:uid="{00000000-0005-0000-0000-0000A80B0000}"/>
    <cellStyle name="ปกติ 11 17" xfId="1623" xr:uid="{00000000-0005-0000-0000-0000A90B0000}"/>
    <cellStyle name="ปกติ 11 18" xfId="1624" xr:uid="{00000000-0005-0000-0000-0000AA0B0000}"/>
    <cellStyle name="ปกติ 11 19" xfId="1625" xr:uid="{00000000-0005-0000-0000-0000AB0B0000}"/>
    <cellStyle name="ปกติ 11 2" xfId="1626" xr:uid="{00000000-0005-0000-0000-0000AC0B0000}"/>
    <cellStyle name="ปกติ 11 20" xfId="1627" xr:uid="{00000000-0005-0000-0000-0000AD0B0000}"/>
    <cellStyle name="ปกติ 11 21" xfId="1628" xr:uid="{00000000-0005-0000-0000-0000AE0B0000}"/>
    <cellStyle name="ปกติ 11 22" xfId="1629" xr:uid="{00000000-0005-0000-0000-0000AF0B0000}"/>
    <cellStyle name="ปกติ 11 23" xfId="1630" xr:uid="{00000000-0005-0000-0000-0000B00B0000}"/>
    <cellStyle name="ปกติ 11 24" xfId="1631" xr:uid="{00000000-0005-0000-0000-0000B10B0000}"/>
    <cellStyle name="ปกติ 11 25" xfId="1632" xr:uid="{00000000-0005-0000-0000-0000B20B0000}"/>
    <cellStyle name="ปกติ 11 26" xfId="1633" xr:uid="{00000000-0005-0000-0000-0000B30B0000}"/>
    <cellStyle name="ปกติ 11 27" xfId="1634" xr:uid="{00000000-0005-0000-0000-0000B40B0000}"/>
    <cellStyle name="ปกติ 11 28" xfId="1635" xr:uid="{00000000-0005-0000-0000-0000B50B0000}"/>
    <cellStyle name="ปกติ 11 29" xfId="1636" xr:uid="{00000000-0005-0000-0000-0000B60B0000}"/>
    <cellStyle name="ปกติ 11 3" xfId="1637" xr:uid="{00000000-0005-0000-0000-0000B70B0000}"/>
    <cellStyle name="ปกติ 11 30" xfId="1638" xr:uid="{00000000-0005-0000-0000-0000B80B0000}"/>
    <cellStyle name="ปกติ 11 31" xfId="1639" xr:uid="{00000000-0005-0000-0000-0000B90B0000}"/>
    <cellStyle name="ปกติ 11 32" xfId="1640" xr:uid="{00000000-0005-0000-0000-0000BA0B0000}"/>
    <cellStyle name="ปกติ 11 33" xfId="1641" xr:uid="{00000000-0005-0000-0000-0000BB0B0000}"/>
    <cellStyle name="ปกติ 11 34" xfId="1642" xr:uid="{00000000-0005-0000-0000-0000BC0B0000}"/>
    <cellStyle name="ปกติ 11 35" xfId="1643" xr:uid="{00000000-0005-0000-0000-0000BD0B0000}"/>
    <cellStyle name="ปกติ 11 36" xfId="1644" xr:uid="{00000000-0005-0000-0000-0000BE0B0000}"/>
    <cellStyle name="ปกติ 11 37" xfId="1645" xr:uid="{00000000-0005-0000-0000-0000BF0B0000}"/>
    <cellStyle name="ปกติ 11 38" xfId="1646" xr:uid="{00000000-0005-0000-0000-0000C00B0000}"/>
    <cellStyle name="ปกติ 11 39" xfId="1647" xr:uid="{00000000-0005-0000-0000-0000C10B0000}"/>
    <cellStyle name="ปกติ 11 4" xfId="1648" xr:uid="{00000000-0005-0000-0000-0000C20B0000}"/>
    <cellStyle name="ปกติ 11 40" xfId="1649" xr:uid="{00000000-0005-0000-0000-0000C30B0000}"/>
    <cellStyle name="ปกติ 11 41" xfId="1650" xr:uid="{00000000-0005-0000-0000-0000C40B0000}"/>
    <cellStyle name="ปกติ 11 42" xfId="1651" xr:uid="{00000000-0005-0000-0000-0000C50B0000}"/>
    <cellStyle name="ปกติ 11 43" xfId="1652" xr:uid="{00000000-0005-0000-0000-0000C60B0000}"/>
    <cellStyle name="ปกติ 11 44" xfId="1653" xr:uid="{00000000-0005-0000-0000-0000C70B0000}"/>
    <cellStyle name="ปกติ 11 45" xfId="1654" xr:uid="{00000000-0005-0000-0000-0000C80B0000}"/>
    <cellStyle name="ปกติ 11 46" xfId="1655" xr:uid="{00000000-0005-0000-0000-0000C90B0000}"/>
    <cellStyle name="ปกติ 11 47" xfId="1656" xr:uid="{00000000-0005-0000-0000-0000CA0B0000}"/>
    <cellStyle name="ปกติ 11 48" xfId="1657" xr:uid="{00000000-0005-0000-0000-0000CB0B0000}"/>
    <cellStyle name="ปกติ 11 49" xfId="1658" xr:uid="{00000000-0005-0000-0000-0000CC0B0000}"/>
    <cellStyle name="ปกติ 11 5" xfId="1659" xr:uid="{00000000-0005-0000-0000-0000CD0B0000}"/>
    <cellStyle name="ปกติ 11 50" xfId="1660" xr:uid="{00000000-0005-0000-0000-0000CE0B0000}"/>
    <cellStyle name="ปกติ 11 51" xfId="1661" xr:uid="{00000000-0005-0000-0000-0000CF0B0000}"/>
    <cellStyle name="ปกติ 11 52" xfId="1662" xr:uid="{00000000-0005-0000-0000-0000D00B0000}"/>
    <cellStyle name="ปกติ 11 53" xfId="1663" xr:uid="{00000000-0005-0000-0000-0000D10B0000}"/>
    <cellStyle name="ปกติ 11 54" xfId="1664" xr:uid="{00000000-0005-0000-0000-0000D20B0000}"/>
    <cellStyle name="ปกติ 11 55" xfId="1665" xr:uid="{00000000-0005-0000-0000-0000D30B0000}"/>
    <cellStyle name="ปกติ 11 56" xfId="1666" xr:uid="{00000000-0005-0000-0000-0000D40B0000}"/>
    <cellStyle name="ปกติ 11 57" xfId="1667" xr:uid="{00000000-0005-0000-0000-0000D50B0000}"/>
    <cellStyle name="ปกติ 11 58" xfId="1668" xr:uid="{00000000-0005-0000-0000-0000D60B0000}"/>
    <cellStyle name="ปกติ 11 59" xfId="1669" xr:uid="{00000000-0005-0000-0000-0000D70B0000}"/>
    <cellStyle name="ปกติ 11 6" xfId="1670" xr:uid="{00000000-0005-0000-0000-0000D80B0000}"/>
    <cellStyle name="ปกติ 11 60" xfId="1671" xr:uid="{00000000-0005-0000-0000-0000D90B0000}"/>
    <cellStyle name="ปกติ 11 61" xfId="1672" xr:uid="{00000000-0005-0000-0000-0000DA0B0000}"/>
    <cellStyle name="ปกติ 11 62" xfId="1673" xr:uid="{00000000-0005-0000-0000-0000DB0B0000}"/>
    <cellStyle name="ปกติ 11 63" xfId="1674" xr:uid="{00000000-0005-0000-0000-0000DC0B0000}"/>
    <cellStyle name="ปกติ 11 64" xfId="1675" xr:uid="{00000000-0005-0000-0000-0000DD0B0000}"/>
    <cellStyle name="ปกติ 11 65" xfId="1676" xr:uid="{00000000-0005-0000-0000-0000DE0B0000}"/>
    <cellStyle name="ปกติ 11 66" xfId="1677" xr:uid="{00000000-0005-0000-0000-0000DF0B0000}"/>
    <cellStyle name="ปกติ 11 67" xfId="1678" xr:uid="{00000000-0005-0000-0000-0000E00B0000}"/>
    <cellStyle name="ปกติ 11 68" xfId="1679" xr:uid="{00000000-0005-0000-0000-0000E10B0000}"/>
    <cellStyle name="ปกติ 11 69" xfId="1680" xr:uid="{00000000-0005-0000-0000-0000E20B0000}"/>
    <cellStyle name="ปกติ 11 7" xfId="1681" xr:uid="{00000000-0005-0000-0000-0000E30B0000}"/>
    <cellStyle name="ปกติ 11 8" xfId="1682" xr:uid="{00000000-0005-0000-0000-0000E40B0000}"/>
    <cellStyle name="ปกติ 11 9" xfId="1683" xr:uid="{00000000-0005-0000-0000-0000E50B0000}"/>
    <cellStyle name="ปกติ 11_Asia Metal Y2008" xfId="1684" xr:uid="{00000000-0005-0000-0000-0000E60B0000}"/>
    <cellStyle name="ปกติ 12" xfId="1685" xr:uid="{00000000-0005-0000-0000-0000E70B0000}"/>
    <cellStyle name="ปกติ 12 10" xfId="1686" xr:uid="{00000000-0005-0000-0000-0000E80B0000}"/>
    <cellStyle name="ปกติ 12 11" xfId="1687" xr:uid="{00000000-0005-0000-0000-0000E90B0000}"/>
    <cellStyle name="ปกติ 12 12" xfId="1688" xr:uid="{00000000-0005-0000-0000-0000EA0B0000}"/>
    <cellStyle name="ปกติ 12 13" xfId="1689" xr:uid="{00000000-0005-0000-0000-0000EB0B0000}"/>
    <cellStyle name="ปกติ 12 14" xfId="1690" xr:uid="{00000000-0005-0000-0000-0000EC0B0000}"/>
    <cellStyle name="ปกติ 12 15" xfId="1691" xr:uid="{00000000-0005-0000-0000-0000ED0B0000}"/>
    <cellStyle name="ปกติ 12 16" xfId="1692" xr:uid="{00000000-0005-0000-0000-0000EE0B0000}"/>
    <cellStyle name="ปกติ 12 17" xfId="1693" xr:uid="{00000000-0005-0000-0000-0000EF0B0000}"/>
    <cellStyle name="ปกติ 12 18" xfId="1694" xr:uid="{00000000-0005-0000-0000-0000F00B0000}"/>
    <cellStyle name="ปกติ 12 19" xfId="1695" xr:uid="{00000000-0005-0000-0000-0000F10B0000}"/>
    <cellStyle name="ปกติ 12 2" xfId="1696" xr:uid="{00000000-0005-0000-0000-0000F20B0000}"/>
    <cellStyle name="ปกติ 12 20" xfId="1697" xr:uid="{00000000-0005-0000-0000-0000F30B0000}"/>
    <cellStyle name="ปกติ 12 21" xfId="1698" xr:uid="{00000000-0005-0000-0000-0000F40B0000}"/>
    <cellStyle name="ปกติ 12 22" xfId="1699" xr:uid="{00000000-0005-0000-0000-0000F50B0000}"/>
    <cellStyle name="ปกติ 12 23" xfId="1700" xr:uid="{00000000-0005-0000-0000-0000F60B0000}"/>
    <cellStyle name="ปกติ 12 24" xfId="1701" xr:uid="{00000000-0005-0000-0000-0000F70B0000}"/>
    <cellStyle name="ปกติ 12 25" xfId="1702" xr:uid="{00000000-0005-0000-0000-0000F80B0000}"/>
    <cellStyle name="ปกติ 12 26" xfId="1703" xr:uid="{00000000-0005-0000-0000-0000F90B0000}"/>
    <cellStyle name="ปกติ 12 27" xfId="1704" xr:uid="{00000000-0005-0000-0000-0000FA0B0000}"/>
    <cellStyle name="ปกติ 12 28" xfId="1705" xr:uid="{00000000-0005-0000-0000-0000FB0B0000}"/>
    <cellStyle name="ปกติ 12 29" xfId="1706" xr:uid="{00000000-0005-0000-0000-0000FC0B0000}"/>
    <cellStyle name="ปกติ 12 3" xfId="1707" xr:uid="{00000000-0005-0000-0000-0000FD0B0000}"/>
    <cellStyle name="ปกติ 12 30" xfId="1708" xr:uid="{00000000-0005-0000-0000-0000FE0B0000}"/>
    <cellStyle name="ปกติ 12 31" xfId="1709" xr:uid="{00000000-0005-0000-0000-0000FF0B0000}"/>
    <cellStyle name="ปกติ 12 32" xfId="1710" xr:uid="{00000000-0005-0000-0000-0000000C0000}"/>
    <cellStyle name="ปกติ 12 33" xfId="1711" xr:uid="{00000000-0005-0000-0000-0000010C0000}"/>
    <cellStyle name="ปกติ 12 34" xfId="1712" xr:uid="{00000000-0005-0000-0000-0000020C0000}"/>
    <cellStyle name="ปกติ 12 35" xfId="1713" xr:uid="{00000000-0005-0000-0000-0000030C0000}"/>
    <cellStyle name="ปกติ 12 36" xfId="1714" xr:uid="{00000000-0005-0000-0000-0000040C0000}"/>
    <cellStyle name="ปกติ 12 37" xfId="1715" xr:uid="{00000000-0005-0000-0000-0000050C0000}"/>
    <cellStyle name="ปกติ 12 38" xfId="1716" xr:uid="{00000000-0005-0000-0000-0000060C0000}"/>
    <cellStyle name="ปกติ 12 39" xfId="1717" xr:uid="{00000000-0005-0000-0000-0000070C0000}"/>
    <cellStyle name="ปกติ 12 4" xfId="1718" xr:uid="{00000000-0005-0000-0000-0000080C0000}"/>
    <cellStyle name="ปกติ 12 40" xfId="1719" xr:uid="{00000000-0005-0000-0000-0000090C0000}"/>
    <cellStyle name="ปกติ 12 41" xfId="1720" xr:uid="{00000000-0005-0000-0000-00000A0C0000}"/>
    <cellStyle name="ปกติ 12 42" xfId="1721" xr:uid="{00000000-0005-0000-0000-00000B0C0000}"/>
    <cellStyle name="ปกติ 12 43" xfId="1722" xr:uid="{00000000-0005-0000-0000-00000C0C0000}"/>
    <cellStyle name="ปกติ 12 44" xfId="1723" xr:uid="{00000000-0005-0000-0000-00000D0C0000}"/>
    <cellStyle name="ปกติ 12 45" xfId="1724" xr:uid="{00000000-0005-0000-0000-00000E0C0000}"/>
    <cellStyle name="ปกติ 12 46" xfId="1725" xr:uid="{00000000-0005-0000-0000-00000F0C0000}"/>
    <cellStyle name="ปกติ 12 47" xfId="1726" xr:uid="{00000000-0005-0000-0000-0000100C0000}"/>
    <cellStyle name="ปกติ 12 48" xfId="1727" xr:uid="{00000000-0005-0000-0000-0000110C0000}"/>
    <cellStyle name="ปกติ 12 49" xfId="1728" xr:uid="{00000000-0005-0000-0000-0000120C0000}"/>
    <cellStyle name="ปกติ 12 5" xfId="1729" xr:uid="{00000000-0005-0000-0000-0000130C0000}"/>
    <cellStyle name="ปกติ 12 50" xfId="1730" xr:uid="{00000000-0005-0000-0000-0000140C0000}"/>
    <cellStyle name="ปกติ 12 51" xfId="1731" xr:uid="{00000000-0005-0000-0000-0000150C0000}"/>
    <cellStyle name="ปกติ 12 52" xfId="1732" xr:uid="{00000000-0005-0000-0000-0000160C0000}"/>
    <cellStyle name="ปกติ 12 53" xfId="1733" xr:uid="{00000000-0005-0000-0000-0000170C0000}"/>
    <cellStyle name="ปกติ 12 54" xfId="1734" xr:uid="{00000000-0005-0000-0000-0000180C0000}"/>
    <cellStyle name="ปกติ 12 55" xfId="1735" xr:uid="{00000000-0005-0000-0000-0000190C0000}"/>
    <cellStyle name="ปกติ 12 56" xfId="1736" xr:uid="{00000000-0005-0000-0000-00001A0C0000}"/>
    <cellStyle name="ปกติ 12 57" xfId="1737" xr:uid="{00000000-0005-0000-0000-00001B0C0000}"/>
    <cellStyle name="ปกติ 12 58" xfId="1738" xr:uid="{00000000-0005-0000-0000-00001C0C0000}"/>
    <cellStyle name="ปกติ 12 59" xfId="1739" xr:uid="{00000000-0005-0000-0000-00001D0C0000}"/>
    <cellStyle name="ปกติ 12 6" xfId="1740" xr:uid="{00000000-0005-0000-0000-00001E0C0000}"/>
    <cellStyle name="ปกติ 12 60" xfId="1741" xr:uid="{00000000-0005-0000-0000-00001F0C0000}"/>
    <cellStyle name="ปกติ 12 61" xfId="1742" xr:uid="{00000000-0005-0000-0000-0000200C0000}"/>
    <cellStyle name="ปกติ 12 62" xfId="1743" xr:uid="{00000000-0005-0000-0000-0000210C0000}"/>
    <cellStyle name="ปกติ 12 63" xfId="1744" xr:uid="{00000000-0005-0000-0000-0000220C0000}"/>
    <cellStyle name="ปกติ 12 64" xfId="1745" xr:uid="{00000000-0005-0000-0000-0000230C0000}"/>
    <cellStyle name="ปกติ 12 65" xfId="1746" xr:uid="{00000000-0005-0000-0000-0000240C0000}"/>
    <cellStyle name="ปกติ 12 66" xfId="1747" xr:uid="{00000000-0005-0000-0000-0000250C0000}"/>
    <cellStyle name="ปกติ 12 67" xfId="1748" xr:uid="{00000000-0005-0000-0000-0000260C0000}"/>
    <cellStyle name="ปกติ 12 68" xfId="1749" xr:uid="{00000000-0005-0000-0000-0000270C0000}"/>
    <cellStyle name="ปกติ 12 69" xfId="1750" xr:uid="{00000000-0005-0000-0000-0000280C0000}"/>
    <cellStyle name="ปกติ 12 7" xfId="1751" xr:uid="{00000000-0005-0000-0000-0000290C0000}"/>
    <cellStyle name="ปกติ 12 8" xfId="1752" xr:uid="{00000000-0005-0000-0000-00002A0C0000}"/>
    <cellStyle name="ปกติ 12 9" xfId="1753" xr:uid="{00000000-0005-0000-0000-00002B0C0000}"/>
    <cellStyle name="ปกติ 12_Asia Metal Y2008" xfId="1754" xr:uid="{00000000-0005-0000-0000-00002C0C0000}"/>
    <cellStyle name="ปกติ 13" xfId="1755" xr:uid="{00000000-0005-0000-0000-00002D0C0000}"/>
    <cellStyle name="ปกติ 13 10" xfId="1756" xr:uid="{00000000-0005-0000-0000-00002E0C0000}"/>
    <cellStyle name="ปกติ 13 11" xfId="1757" xr:uid="{00000000-0005-0000-0000-00002F0C0000}"/>
    <cellStyle name="ปกติ 13 12" xfId="1758" xr:uid="{00000000-0005-0000-0000-0000300C0000}"/>
    <cellStyle name="ปกติ 13 13" xfId="1759" xr:uid="{00000000-0005-0000-0000-0000310C0000}"/>
    <cellStyle name="ปกติ 13 14" xfId="1760" xr:uid="{00000000-0005-0000-0000-0000320C0000}"/>
    <cellStyle name="ปกติ 13 15" xfId="1761" xr:uid="{00000000-0005-0000-0000-0000330C0000}"/>
    <cellStyle name="ปกติ 13 16" xfId="1762" xr:uid="{00000000-0005-0000-0000-0000340C0000}"/>
    <cellStyle name="ปกติ 13 17" xfId="1763" xr:uid="{00000000-0005-0000-0000-0000350C0000}"/>
    <cellStyle name="ปกติ 13 18" xfId="1764" xr:uid="{00000000-0005-0000-0000-0000360C0000}"/>
    <cellStyle name="ปกติ 13 19" xfId="1765" xr:uid="{00000000-0005-0000-0000-0000370C0000}"/>
    <cellStyle name="ปกติ 13 2" xfId="1766" xr:uid="{00000000-0005-0000-0000-0000380C0000}"/>
    <cellStyle name="ปกติ 13 20" xfId="1767" xr:uid="{00000000-0005-0000-0000-0000390C0000}"/>
    <cellStyle name="ปกติ 13 21" xfId="1768" xr:uid="{00000000-0005-0000-0000-00003A0C0000}"/>
    <cellStyle name="ปกติ 13 22" xfId="1769" xr:uid="{00000000-0005-0000-0000-00003B0C0000}"/>
    <cellStyle name="ปกติ 13 23" xfId="1770" xr:uid="{00000000-0005-0000-0000-00003C0C0000}"/>
    <cellStyle name="ปกติ 13 24" xfId="1771" xr:uid="{00000000-0005-0000-0000-00003D0C0000}"/>
    <cellStyle name="ปกติ 13 25" xfId="1772" xr:uid="{00000000-0005-0000-0000-00003E0C0000}"/>
    <cellStyle name="ปกติ 13 26" xfId="1773" xr:uid="{00000000-0005-0000-0000-00003F0C0000}"/>
    <cellStyle name="ปกติ 13 27" xfId="1774" xr:uid="{00000000-0005-0000-0000-0000400C0000}"/>
    <cellStyle name="ปกติ 13 28" xfId="1775" xr:uid="{00000000-0005-0000-0000-0000410C0000}"/>
    <cellStyle name="ปกติ 13 29" xfId="1776" xr:uid="{00000000-0005-0000-0000-0000420C0000}"/>
    <cellStyle name="ปกติ 13 3" xfId="1777" xr:uid="{00000000-0005-0000-0000-0000430C0000}"/>
    <cellStyle name="ปกติ 13 30" xfId="1778" xr:uid="{00000000-0005-0000-0000-0000440C0000}"/>
    <cellStyle name="ปกติ 13 31" xfId="1779" xr:uid="{00000000-0005-0000-0000-0000450C0000}"/>
    <cellStyle name="ปกติ 13 32" xfId="1780" xr:uid="{00000000-0005-0000-0000-0000460C0000}"/>
    <cellStyle name="ปกติ 13 33" xfId="1781" xr:uid="{00000000-0005-0000-0000-0000470C0000}"/>
    <cellStyle name="ปกติ 13 34" xfId="1782" xr:uid="{00000000-0005-0000-0000-0000480C0000}"/>
    <cellStyle name="ปกติ 13 35" xfId="1783" xr:uid="{00000000-0005-0000-0000-0000490C0000}"/>
    <cellStyle name="ปกติ 13 36" xfId="1784" xr:uid="{00000000-0005-0000-0000-00004A0C0000}"/>
    <cellStyle name="ปกติ 13 37" xfId="1785" xr:uid="{00000000-0005-0000-0000-00004B0C0000}"/>
    <cellStyle name="ปกติ 13 38" xfId="1786" xr:uid="{00000000-0005-0000-0000-00004C0C0000}"/>
    <cellStyle name="ปกติ 13 39" xfId="1787" xr:uid="{00000000-0005-0000-0000-00004D0C0000}"/>
    <cellStyle name="ปกติ 13 4" xfId="1788" xr:uid="{00000000-0005-0000-0000-00004E0C0000}"/>
    <cellStyle name="ปกติ 13 40" xfId="1789" xr:uid="{00000000-0005-0000-0000-00004F0C0000}"/>
    <cellStyle name="ปกติ 13 41" xfId="1790" xr:uid="{00000000-0005-0000-0000-0000500C0000}"/>
    <cellStyle name="ปกติ 13 42" xfId="1791" xr:uid="{00000000-0005-0000-0000-0000510C0000}"/>
    <cellStyle name="ปกติ 13 43" xfId="1792" xr:uid="{00000000-0005-0000-0000-0000520C0000}"/>
    <cellStyle name="ปกติ 13 44" xfId="1793" xr:uid="{00000000-0005-0000-0000-0000530C0000}"/>
    <cellStyle name="ปกติ 13 45" xfId="1794" xr:uid="{00000000-0005-0000-0000-0000540C0000}"/>
    <cellStyle name="ปกติ 13 46" xfId="1795" xr:uid="{00000000-0005-0000-0000-0000550C0000}"/>
    <cellStyle name="ปกติ 13 47" xfId="1796" xr:uid="{00000000-0005-0000-0000-0000560C0000}"/>
    <cellStyle name="ปกติ 13 48" xfId="1797" xr:uid="{00000000-0005-0000-0000-0000570C0000}"/>
    <cellStyle name="ปกติ 13 49" xfId="1798" xr:uid="{00000000-0005-0000-0000-0000580C0000}"/>
    <cellStyle name="ปกติ 13 5" xfId="1799" xr:uid="{00000000-0005-0000-0000-0000590C0000}"/>
    <cellStyle name="ปกติ 13 50" xfId="1800" xr:uid="{00000000-0005-0000-0000-00005A0C0000}"/>
    <cellStyle name="ปกติ 13 51" xfId="1801" xr:uid="{00000000-0005-0000-0000-00005B0C0000}"/>
    <cellStyle name="ปกติ 13 52" xfId="1802" xr:uid="{00000000-0005-0000-0000-00005C0C0000}"/>
    <cellStyle name="ปกติ 13 53" xfId="1803" xr:uid="{00000000-0005-0000-0000-00005D0C0000}"/>
    <cellStyle name="ปกติ 13 54" xfId="1804" xr:uid="{00000000-0005-0000-0000-00005E0C0000}"/>
    <cellStyle name="ปกติ 13 55" xfId="1805" xr:uid="{00000000-0005-0000-0000-00005F0C0000}"/>
    <cellStyle name="ปกติ 13 56" xfId="1806" xr:uid="{00000000-0005-0000-0000-0000600C0000}"/>
    <cellStyle name="ปกติ 13 57" xfId="1807" xr:uid="{00000000-0005-0000-0000-0000610C0000}"/>
    <cellStyle name="ปกติ 13 58" xfId="1808" xr:uid="{00000000-0005-0000-0000-0000620C0000}"/>
    <cellStyle name="ปกติ 13 59" xfId="1809" xr:uid="{00000000-0005-0000-0000-0000630C0000}"/>
    <cellStyle name="ปกติ 13 6" xfId="1810" xr:uid="{00000000-0005-0000-0000-0000640C0000}"/>
    <cellStyle name="ปกติ 13 60" xfId="1811" xr:uid="{00000000-0005-0000-0000-0000650C0000}"/>
    <cellStyle name="ปกติ 13 61" xfId="1812" xr:uid="{00000000-0005-0000-0000-0000660C0000}"/>
    <cellStyle name="ปกติ 13 62" xfId="1813" xr:uid="{00000000-0005-0000-0000-0000670C0000}"/>
    <cellStyle name="ปกติ 13 63" xfId="1814" xr:uid="{00000000-0005-0000-0000-0000680C0000}"/>
    <cellStyle name="ปกติ 13 64" xfId="1815" xr:uid="{00000000-0005-0000-0000-0000690C0000}"/>
    <cellStyle name="ปกติ 13 65" xfId="1816" xr:uid="{00000000-0005-0000-0000-00006A0C0000}"/>
    <cellStyle name="ปกติ 13 66" xfId="1817" xr:uid="{00000000-0005-0000-0000-00006B0C0000}"/>
    <cellStyle name="ปกติ 13 67" xfId="1818" xr:uid="{00000000-0005-0000-0000-00006C0C0000}"/>
    <cellStyle name="ปกติ 13 68" xfId="1819" xr:uid="{00000000-0005-0000-0000-00006D0C0000}"/>
    <cellStyle name="ปกติ 13 69" xfId="1820" xr:uid="{00000000-0005-0000-0000-00006E0C0000}"/>
    <cellStyle name="ปกติ 13 7" xfId="1821" xr:uid="{00000000-0005-0000-0000-00006F0C0000}"/>
    <cellStyle name="ปกติ 13 8" xfId="1822" xr:uid="{00000000-0005-0000-0000-0000700C0000}"/>
    <cellStyle name="ปกติ 13 9" xfId="1823" xr:uid="{00000000-0005-0000-0000-0000710C0000}"/>
    <cellStyle name="ปกติ 13_Asia Metal Y2008" xfId="1824" xr:uid="{00000000-0005-0000-0000-0000720C0000}"/>
    <cellStyle name="ปกติ 14" xfId="1825" xr:uid="{00000000-0005-0000-0000-0000730C0000}"/>
    <cellStyle name="ปกติ 14 10" xfId="1826" xr:uid="{00000000-0005-0000-0000-0000740C0000}"/>
    <cellStyle name="ปกติ 14 11" xfId="1827" xr:uid="{00000000-0005-0000-0000-0000750C0000}"/>
    <cellStyle name="ปกติ 14 12" xfId="1828" xr:uid="{00000000-0005-0000-0000-0000760C0000}"/>
    <cellStyle name="ปกติ 14 13" xfId="1829" xr:uid="{00000000-0005-0000-0000-0000770C0000}"/>
    <cellStyle name="ปกติ 14 14" xfId="1830" xr:uid="{00000000-0005-0000-0000-0000780C0000}"/>
    <cellStyle name="ปกติ 14 15" xfId="1831" xr:uid="{00000000-0005-0000-0000-0000790C0000}"/>
    <cellStyle name="ปกติ 14 16" xfId="1832" xr:uid="{00000000-0005-0000-0000-00007A0C0000}"/>
    <cellStyle name="ปกติ 14 17" xfId="1833" xr:uid="{00000000-0005-0000-0000-00007B0C0000}"/>
    <cellStyle name="ปกติ 14 18" xfId="1834" xr:uid="{00000000-0005-0000-0000-00007C0C0000}"/>
    <cellStyle name="ปกติ 14 19" xfId="1835" xr:uid="{00000000-0005-0000-0000-00007D0C0000}"/>
    <cellStyle name="ปกติ 14 2" xfId="1836" xr:uid="{00000000-0005-0000-0000-00007E0C0000}"/>
    <cellStyle name="ปกติ 14 20" xfId="1837" xr:uid="{00000000-0005-0000-0000-00007F0C0000}"/>
    <cellStyle name="ปกติ 14 21" xfId="1838" xr:uid="{00000000-0005-0000-0000-0000800C0000}"/>
    <cellStyle name="ปกติ 14 22" xfId="1839" xr:uid="{00000000-0005-0000-0000-0000810C0000}"/>
    <cellStyle name="ปกติ 14 23" xfId="1840" xr:uid="{00000000-0005-0000-0000-0000820C0000}"/>
    <cellStyle name="ปกติ 14 24" xfId="1841" xr:uid="{00000000-0005-0000-0000-0000830C0000}"/>
    <cellStyle name="ปกติ 14 25" xfId="1842" xr:uid="{00000000-0005-0000-0000-0000840C0000}"/>
    <cellStyle name="ปกติ 14 26" xfId="1843" xr:uid="{00000000-0005-0000-0000-0000850C0000}"/>
    <cellStyle name="ปกติ 14 27" xfId="1844" xr:uid="{00000000-0005-0000-0000-0000860C0000}"/>
    <cellStyle name="ปกติ 14 28" xfId="1845" xr:uid="{00000000-0005-0000-0000-0000870C0000}"/>
    <cellStyle name="ปกติ 14 29" xfId="1846" xr:uid="{00000000-0005-0000-0000-0000880C0000}"/>
    <cellStyle name="ปกติ 14 3" xfId="1847" xr:uid="{00000000-0005-0000-0000-0000890C0000}"/>
    <cellStyle name="ปกติ 14 30" xfId="1848" xr:uid="{00000000-0005-0000-0000-00008A0C0000}"/>
    <cellStyle name="ปกติ 14 31" xfId="1849" xr:uid="{00000000-0005-0000-0000-00008B0C0000}"/>
    <cellStyle name="ปกติ 14 32" xfId="1850" xr:uid="{00000000-0005-0000-0000-00008C0C0000}"/>
    <cellStyle name="ปกติ 14 33" xfId="1851" xr:uid="{00000000-0005-0000-0000-00008D0C0000}"/>
    <cellStyle name="ปกติ 14 34" xfId="1852" xr:uid="{00000000-0005-0000-0000-00008E0C0000}"/>
    <cellStyle name="ปกติ 14 35" xfId="1853" xr:uid="{00000000-0005-0000-0000-00008F0C0000}"/>
    <cellStyle name="ปกติ 14 36" xfId="1854" xr:uid="{00000000-0005-0000-0000-0000900C0000}"/>
    <cellStyle name="ปกติ 14 37" xfId="1855" xr:uid="{00000000-0005-0000-0000-0000910C0000}"/>
    <cellStyle name="ปกติ 14 38" xfId="1856" xr:uid="{00000000-0005-0000-0000-0000920C0000}"/>
    <cellStyle name="ปกติ 14 39" xfId="1857" xr:uid="{00000000-0005-0000-0000-0000930C0000}"/>
    <cellStyle name="ปกติ 14 4" xfId="1858" xr:uid="{00000000-0005-0000-0000-0000940C0000}"/>
    <cellStyle name="ปกติ 14 40" xfId="1859" xr:uid="{00000000-0005-0000-0000-0000950C0000}"/>
    <cellStyle name="ปกติ 14 41" xfId="1860" xr:uid="{00000000-0005-0000-0000-0000960C0000}"/>
    <cellStyle name="ปกติ 14 42" xfId="1861" xr:uid="{00000000-0005-0000-0000-0000970C0000}"/>
    <cellStyle name="ปกติ 14 43" xfId="1862" xr:uid="{00000000-0005-0000-0000-0000980C0000}"/>
    <cellStyle name="ปกติ 14 44" xfId="1863" xr:uid="{00000000-0005-0000-0000-0000990C0000}"/>
    <cellStyle name="ปกติ 14 45" xfId="1864" xr:uid="{00000000-0005-0000-0000-00009A0C0000}"/>
    <cellStyle name="ปกติ 14 46" xfId="1865" xr:uid="{00000000-0005-0000-0000-00009B0C0000}"/>
    <cellStyle name="ปกติ 14 47" xfId="1866" xr:uid="{00000000-0005-0000-0000-00009C0C0000}"/>
    <cellStyle name="ปกติ 14 48" xfId="1867" xr:uid="{00000000-0005-0000-0000-00009D0C0000}"/>
    <cellStyle name="ปกติ 14 49" xfId="1868" xr:uid="{00000000-0005-0000-0000-00009E0C0000}"/>
    <cellStyle name="ปกติ 14 5" xfId="1869" xr:uid="{00000000-0005-0000-0000-00009F0C0000}"/>
    <cellStyle name="ปกติ 14 50" xfId="1870" xr:uid="{00000000-0005-0000-0000-0000A00C0000}"/>
    <cellStyle name="ปกติ 14 51" xfId="1871" xr:uid="{00000000-0005-0000-0000-0000A10C0000}"/>
    <cellStyle name="ปกติ 14 52" xfId="1872" xr:uid="{00000000-0005-0000-0000-0000A20C0000}"/>
    <cellStyle name="ปกติ 14 53" xfId="1873" xr:uid="{00000000-0005-0000-0000-0000A30C0000}"/>
    <cellStyle name="ปกติ 14 54" xfId="1874" xr:uid="{00000000-0005-0000-0000-0000A40C0000}"/>
    <cellStyle name="ปกติ 14 55" xfId="1875" xr:uid="{00000000-0005-0000-0000-0000A50C0000}"/>
    <cellStyle name="ปกติ 14 56" xfId="1876" xr:uid="{00000000-0005-0000-0000-0000A60C0000}"/>
    <cellStyle name="ปกติ 14 57" xfId="1877" xr:uid="{00000000-0005-0000-0000-0000A70C0000}"/>
    <cellStyle name="ปกติ 14 58" xfId="1878" xr:uid="{00000000-0005-0000-0000-0000A80C0000}"/>
    <cellStyle name="ปกติ 14 59" xfId="1879" xr:uid="{00000000-0005-0000-0000-0000A90C0000}"/>
    <cellStyle name="ปกติ 14 6" xfId="1880" xr:uid="{00000000-0005-0000-0000-0000AA0C0000}"/>
    <cellStyle name="ปกติ 14 60" xfId="1881" xr:uid="{00000000-0005-0000-0000-0000AB0C0000}"/>
    <cellStyle name="ปกติ 14 61" xfId="1882" xr:uid="{00000000-0005-0000-0000-0000AC0C0000}"/>
    <cellStyle name="ปกติ 14 62" xfId="1883" xr:uid="{00000000-0005-0000-0000-0000AD0C0000}"/>
    <cellStyle name="ปกติ 14 63" xfId="1884" xr:uid="{00000000-0005-0000-0000-0000AE0C0000}"/>
    <cellStyle name="ปกติ 14 64" xfId="1885" xr:uid="{00000000-0005-0000-0000-0000AF0C0000}"/>
    <cellStyle name="ปกติ 14 65" xfId="1886" xr:uid="{00000000-0005-0000-0000-0000B00C0000}"/>
    <cellStyle name="ปกติ 14 66" xfId="1887" xr:uid="{00000000-0005-0000-0000-0000B10C0000}"/>
    <cellStyle name="ปกติ 14 67" xfId="1888" xr:uid="{00000000-0005-0000-0000-0000B20C0000}"/>
    <cellStyle name="ปกติ 14 68" xfId="1889" xr:uid="{00000000-0005-0000-0000-0000B30C0000}"/>
    <cellStyle name="ปกติ 14 69" xfId="1890" xr:uid="{00000000-0005-0000-0000-0000B40C0000}"/>
    <cellStyle name="ปกติ 14 7" xfId="1891" xr:uid="{00000000-0005-0000-0000-0000B50C0000}"/>
    <cellStyle name="ปกติ 14 8" xfId="1892" xr:uid="{00000000-0005-0000-0000-0000B60C0000}"/>
    <cellStyle name="ปกติ 14 9" xfId="1893" xr:uid="{00000000-0005-0000-0000-0000B70C0000}"/>
    <cellStyle name="ปกติ 14_Asia Metal Y2008" xfId="1894" xr:uid="{00000000-0005-0000-0000-0000B80C0000}"/>
    <cellStyle name="ปกติ 15" xfId="1895" xr:uid="{00000000-0005-0000-0000-0000B90C0000}"/>
    <cellStyle name="ปกติ 15 10" xfId="1896" xr:uid="{00000000-0005-0000-0000-0000BA0C0000}"/>
    <cellStyle name="ปกติ 15 11" xfId="1897" xr:uid="{00000000-0005-0000-0000-0000BB0C0000}"/>
    <cellStyle name="ปกติ 15 12" xfId="1898" xr:uid="{00000000-0005-0000-0000-0000BC0C0000}"/>
    <cellStyle name="ปกติ 15 13" xfId="1899" xr:uid="{00000000-0005-0000-0000-0000BD0C0000}"/>
    <cellStyle name="ปกติ 15 14" xfId="1900" xr:uid="{00000000-0005-0000-0000-0000BE0C0000}"/>
    <cellStyle name="ปกติ 15 15" xfId="1901" xr:uid="{00000000-0005-0000-0000-0000BF0C0000}"/>
    <cellStyle name="ปกติ 15 16" xfId="1902" xr:uid="{00000000-0005-0000-0000-0000C00C0000}"/>
    <cellStyle name="ปกติ 15 17" xfId="1903" xr:uid="{00000000-0005-0000-0000-0000C10C0000}"/>
    <cellStyle name="ปกติ 15 18" xfId="1904" xr:uid="{00000000-0005-0000-0000-0000C20C0000}"/>
    <cellStyle name="ปกติ 15 19" xfId="1905" xr:uid="{00000000-0005-0000-0000-0000C30C0000}"/>
    <cellStyle name="ปกติ 15 2" xfId="1906" xr:uid="{00000000-0005-0000-0000-0000C40C0000}"/>
    <cellStyle name="ปกติ 15 20" xfId="1907" xr:uid="{00000000-0005-0000-0000-0000C50C0000}"/>
    <cellStyle name="ปกติ 15 21" xfId="1908" xr:uid="{00000000-0005-0000-0000-0000C60C0000}"/>
    <cellStyle name="ปกติ 15 22" xfId="1909" xr:uid="{00000000-0005-0000-0000-0000C70C0000}"/>
    <cellStyle name="ปกติ 15 23" xfId="1910" xr:uid="{00000000-0005-0000-0000-0000C80C0000}"/>
    <cellStyle name="ปกติ 15 24" xfId="1911" xr:uid="{00000000-0005-0000-0000-0000C90C0000}"/>
    <cellStyle name="ปกติ 15 25" xfId="1912" xr:uid="{00000000-0005-0000-0000-0000CA0C0000}"/>
    <cellStyle name="ปกติ 15 26" xfId="1913" xr:uid="{00000000-0005-0000-0000-0000CB0C0000}"/>
    <cellStyle name="ปกติ 15 27" xfId="1914" xr:uid="{00000000-0005-0000-0000-0000CC0C0000}"/>
    <cellStyle name="ปกติ 15 28" xfId="1915" xr:uid="{00000000-0005-0000-0000-0000CD0C0000}"/>
    <cellStyle name="ปกติ 15 29" xfId="1916" xr:uid="{00000000-0005-0000-0000-0000CE0C0000}"/>
    <cellStyle name="ปกติ 15 3" xfId="1917" xr:uid="{00000000-0005-0000-0000-0000CF0C0000}"/>
    <cellStyle name="ปกติ 15 30" xfId="1918" xr:uid="{00000000-0005-0000-0000-0000D00C0000}"/>
    <cellStyle name="ปกติ 15 31" xfId="1919" xr:uid="{00000000-0005-0000-0000-0000D10C0000}"/>
    <cellStyle name="ปกติ 15 32" xfId="1920" xr:uid="{00000000-0005-0000-0000-0000D20C0000}"/>
    <cellStyle name="ปกติ 15 33" xfId="1921" xr:uid="{00000000-0005-0000-0000-0000D30C0000}"/>
    <cellStyle name="ปกติ 15 34" xfId="1922" xr:uid="{00000000-0005-0000-0000-0000D40C0000}"/>
    <cellStyle name="ปกติ 15 35" xfId="1923" xr:uid="{00000000-0005-0000-0000-0000D50C0000}"/>
    <cellStyle name="ปกติ 15 36" xfId="1924" xr:uid="{00000000-0005-0000-0000-0000D60C0000}"/>
    <cellStyle name="ปกติ 15 37" xfId="1925" xr:uid="{00000000-0005-0000-0000-0000D70C0000}"/>
    <cellStyle name="ปกติ 15 38" xfId="1926" xr:uid="{00000000-0005-0000-0000-0000D80C0000}"/>
    <cellStyle name="ปกติ 15 39" xfId="1927" xr:uid="{00000000-0005-0000-0000-0000D90C0000}"/>
    <cellStyle name="ปกติ 15 4" xfId="1928" xr:uid="{00000000-0005-0000-0000-0000DA0C0000}"/>
    <cellStyle name="ปกติ 15 40" xfId="1929" xr:uid="{00000000-0005-0000-0000-0000DB0C0000}"/>
    <cellStyle name="ปกติ 15 41" xfId="1930" xr:uid="{00000000-0005-0000-0000-0000DC0C0000}"/>
    <cellStyle name="ปกติ 15 42" xfId="1931" xr:uid="{00000000-0005-0000-0000-0000DD0C0000}"/>
    <cellStyle name="ปกติ 15 43" xfId="1932" xr:uid="{00000000-0005-0000-0000-0000DE0C0000}"/>
    <cellStyle name="ปกติ 15 44" xfId="1933" xr:uid="{00000000-0005-0000-0000-0000DF0C0000}"/>
    <cellStyle name="ปกติ 15 45" xfId="1934" xr:uid="{00000000-0005-0000-0000-0000E00C0000}"/>
    <cellStyle name="ปกติ 15 46" xfId="1935" xr:uid="{00000000-0005-0000-0000-0000E10C0000}"/>
    <cellStyle name="ปกติ 15 47" xfId="1936" xr:uid="{00000000-0005-0000-0000-0000E20C0000}"/>
    <cellStyle name="ปกติ 15 48" xfId="1937" xr:uid="{00000000-0005-0000-0000-0000E30C0000}"/>
    <cellStyle name="ปกติ 15 49" xfId="1938" xr:uid="{00000000-0005-0000-0000-0000E40C0000}"/>
    <cellStyle name="ปกติ 15 5" xfId="1939" xr:uid="{00000000-0005-0000-0000-0000E50C0000}"/>
    <cellStyle name="ปกติ 15 50" xfId="1940" xr:uid="{00000000-0005-0000-0000-0000E60C0000}"/>
    <cellStyle name="ปกติ 15 51" xfId="1941" xr:uid="{00000000-0005-0000-0000-0000E70C0000}"/>
    <cellStyle name="ปกติ 15 52" xfId="1942" xr:uid="{00000000-0005-0000-0000-0000E80C0000}"/>
    <cellStyle name="ปกติ 15 53" xfId="1943" xr:uid="{00000000-0005-0000-0000-0000E90C0000}"/>
    <cellStyle name="ปกติ 15 54" xfId="1944" xr:uid="{00000000-0005-0000-0000-0000EA0C0000}"/>
    <cellStyle name="ปกติ 15 55" xfId="1945" xr:uid="{00000000-0005-0000-0000-0000EB0C0000}"/>
    <cellStyle name="ปกติ 15 56" xfId="1946" xr:uid="{00000000-0005-0000-0000-0000EC0C0000}"/>
    <cellStyle name="ปกติ 15 57" xfId="1947" xr:uid="{00000000-0005-0000-0000-0000ED0C0000}"/>
    <cellStyle name="ปกติ 15 58" xfId="1948" xr:uid="{00000000-0005-0000-0000-0000EE0C0000}"/>
    <cellStyle name="ปกติ 15 59" xfId="1949" xr:uid="{00000000-0005-0000-0000-0000EF0C0000}"/>
    <cellStyle name="ปกติ 15 6" xfId="1950" xr:uid="{00000000-0005-0000-0000-0000F00C0000}"/>
    <cellStyle name="ปกติ 15 60" xfId="1951" xr:uid="{00000000-0005-0000-0000-0000F10C0000}"/>
    <cellStyle name="ปกติ 15 61" xfId="1952" xr:uid="{00000000-0005-0000-0000-0000F20C0000}"/>
    <cellStyle name="ปกติ 15 62" xfId="1953" xr:uid="{00000000-0005-0000-0000-0000F30C0000}"/>
    <cellStyle name="ปกติ 15 63" xfId="1954" xr:uid="{00000000-0005-0000-0000-0000F40C0000}"/>
    <cellStyle name="ปกติ 15 64" xfId="1955" xr:uid="{00000000-0005-0000-0000-0000F50C0000}"/>
    <cellStyle name="ปกติ 15 65" xfId="1956" xr:uid="{00000000-0005-0000-0000-0000F60C0000}"/>
    <cellStyle name="ปกติ 15 66" xfId="1957" xr:uid="{00000000-0005-0000-0000-0000F70C0000}"/>
    <cellStyle name="ปกติ 15 67" xfId="1958" xr:uid="{00000000-0005-0000-0000-0000F80C0000}"/>
    <cellStyle name="ปกติ 15 68" xfId="1959" xr:uid="{00000000-0005-0000-0000-0000F90C0000}"/>
    <cellStyle name="ปกติ 15 69" xfId="1960" xr:uid="{00000000-0005-0000-0000-0000FA0C0000}"/>
    <cellStyle name="ปกติ 15 7" xfId="1961" xr:uid="{00000000-0005-0000-0000-0000FB0C0000}"/>
    <cellStyle name="ปกติ 15 8" xfId="1962" xr:uid="{00000000-0005-0000-0000-0000FC0C0000}"/>
    <cellStyle name="ปกติ 15 9" xfId="1963" xr:uid="{00000000-0005-0000-0000-0000FD0C0000}"/>
    <cellStyle name="ปกติ 15_Asia Metal Y2008" xfId="1964" xr:uid="{00000000-0005-0000-0000-0000FE0C0000}"/>
    <cellStyle name="ปกติ 16" xfId="1965" xr:uid="{00000000-0005-0000-0000-0000FF0C0000}"/>
    <cellStyle name="ปกติ 16 10" xfId="1966" xr:uid="{00000000-0005-0000-0000-0000000D0000}"/>
    <cellStyle name="ปกติ 16 11" xfId="1967" xr:uid="{00000000-0005-0000-0000-0000010D0000}"/>
    <cellStyle name="ปกติ 16 12" xfId="1968" xr:uid="{00000000-0005-0000-0000-0000020D0000}"/>
    <cellStyle name="ปกติ 16 13" xfId="1969" xr:uid="{00000000-0005-0000-0000-0000030D0000}"/>
    <cellStyle name="ปกติ 16 14" xfId="1970" xr:uid="{00000000-0005-0000-0000-0000040D0000}"/>
    <cellStyle name="ปกติ 16 15" xfId="1971" xr:uid="{00000000-0005-0000-0000-0000050D0000}"/>
    <cellStyle name="ปกติ 16 16" xfId="1972" xr:uid="{00000000-0005-0000-0000-0000060D0000}"/>
    <cellStyle name="ปกติ 16 17" xfId="1973" xr:uid="{00000000-0005-0000-0000-0000070D0000}"/>
    <cellStyle name="ปกติ 16 18" xfId="1974" xr:uid="{00000000-0005-0000-0000-0000080D0000}"/>
    <cellStyle name="ปกติ 16 19" xfId="1975" xr:uid="{00000000-0005-0000-0000-0000090D0000}"/>
    <cellStyle name="ปกติ 16 2" xfId="1976" xr:uid="{00000000-0005-0000-0000-00000A0D0000}"/>
    <cellStyle name="ปกติ 16 20" xfId="1977" xr:uid="{00000000-0005-0000-0000-00000B0D0000}"/>
    <cellStyle name="ปกติ 16 21" xfId="1978" xr:uid="{00000000-0005-0000-0000-00000C0D0000}"/>
    <cellStyle name="ปกติ 16 22" xfId="1979" xr:uid="{00000000-0005-0000-0000-00000D0D0000}"/>
    <cellStyle name="ปกติ 16 23" xfId="1980" xr:uid="{00000000-0005-0000-0000-00000E0D0000}"/>
    <cellStyle name="ปกติ 16 24" xfId="1981" xr:uid="{00000000-0005-0000-0000-00000F0D0000}"/>
    <cellStyle name="ปกติ 16 25" xfId="1982" xr:uid="{00000000-0005-0000-0000-0000100D0000}"/>
    <cellStyle name="ปกติ 16 26" xfId="1983" xr:uid="{00000000-0005-0000-0000-0000110D0000}"/>
    <cellStyle name="ปกติ 16 27" xfId="1984" xr:uid="{00000000-0005-0000-0000-0000120D0000}"/>
    <cellStyle name="ปกติ 16 28" xfId="1985" xr:uid="{00000000-0005-0000-0000-0000130D0000}"/>
    <cellStyle name="ปกติ 16 29" xfId="1986" xr:uid="{00000000-0005-0000-0000-0000140D0000}"/>
    <cellStyle name="ปกติ 16 3" xfId="1987" xr:uid="{00000000-0005-0000-0000-0000150D0000}"/>
    <cellStyle name="ปกติ 16 30" xfId="1988" xr:uid="{00000000-0005-0000-0000-0000160D0000}"/>
    <cellStyle name="ปกติ 16 31" xfId="1989" xr:uid="{00000000-0005-0000-0000-0000170D0000}"/>
    <cellStyle name="ปกติ 16 32" xfId="1990" xr:uid="{00000000-0005-0000-0000-0000180D0000}"/>
    <cellStyle name="ปกติ 16 33" xfId="1991" xr:uid="{00000000-0005-0000-0000-0000190D0000}"/>
    <cellStyle name="ปกติ 16 34" xfId="1992" xr:uid="{00000000-0005-0000-0000-00001A0D0000}"/>
    <cellStyle name="ปกติ 16 35" xfId="1993" xr:uid="{00000000-0005-0000-0000-00001B0D0000}"/>
    <cellStyle name="ปกติ 16 36" xfId="1994" xr:uid="{00000000-0005-0000-0000-00001C0D0000}"/>
    <cellStyle name="ปกติ 16 37" xfId="1995" xr:uid="{00000000-0005-0000-0000-00001D0D0000}"/>
    <cellStyle name="ปกติ 16 38" xfId="1996" xr:uid="{00000000-0005-0000-0000-00001E0D0000}"/>
    <cellStyle name="ปกติ 16 39" xfId="1997" xr:uid="{00000000-0005-0000-0000-00001F0D0000}"/>
    <cellStyle name="ปกติ 16 4" xfId="1998" xr:uid="{00000000-0005-0000-0000-0000200D0000}"/>
    <cellStyle name="ปกติ 16 40" xfId="1999" xr:uid="{00000000-0005-0000-0000-0000210D0000}"/>
    <cellStyle name="ปกติ 16 41" xfId="2000" xr:uid="{00000000-0005-0000-0000-0000220D0000}"/>
    <cellStyle name="ปกติ 16 42" xfId="2001" xr:uid="{00000000-0005-0000-0000-0000230D0000}"/>
    <cellStyle name="ปกติ 16 43" xfId="2002" xr:uid="{00000000-0005-0000-0000-0000240D0000}"/>
    <cellStyle name="ปกติ 16 44" xfId="2003" xr:uid="{00000000-0005-0000-0000-0000250D0000}"/>
    <cellStyle name="ปกติ 16 45" xfId="2004" xr:uid="{00000000-0005-0000-0000-0000260D0000}"/>
    <cellStyle name="ปกติ 16 46" xfId="2005" xr:uid="{00000000-0005-0000-0000-0000270D0000}"/>
    <cellStyle name="ปกติ 16 47" xfId="2006" xr:uid="{00000000-0005-0000-0000-0000280D0000}"/>
    <cellStyle name="ปกติ 16 48" xfId="2007" xr:uid="{00000000-0005-0000-0000-0000290D0000}"/>
    <cellStyle name="ปกติ 16 49" xfId="2008" xr:uid="{00000000-0005-0000-0000-00002A0D0000}"/>
    <cellStyle name="ปกติ 16 5" xfId="2009" xr:uid="{00000000-0005-0000-0000-00002B0D0000}"/>
    <cellStyle name="ปกติ 16 50" xfId="2010" xr:uid="{00000000-0005-0000-0000-00002C0D0000}"/>
    <cellStyle name="ปกติ 16 51" xfId="2011" xr:uid="{00000000-0005-0000-0000-00002D0D0000}"/>
    <cellStyle name="ปกติ 16 52" xfId="2012" xr:uid="{00000000-0005-0000-0000-00002E0D0000}"/>
    <cellStyle name="ปกติ 16 53" xfId="2013" xr:uid="{00000000-0005-0000-0000-00002F0D0000}"/>
    <cellStyle name="ปกติ 16 54" xfId="2014" xr:uid="{00000000-0005-0000-0000-0000300D0000}"/>
    <cellStyle name="ปกติ 16 55" xfId="2015" xr:uid="{00000000-0005-0000-0000-0000310D0000}"/>
    <cellStyle name="ปกติ 16 56" xfId="2016" xr:uid="{00000000-0005-0000-0000-0000320D0000}"/>
    <cellStyle name="ปกติ 16 57" xfId="2017" xr:uid="{00000000-0005-0000-0000-0000330D0000}"/>
    <cellStyle name="ปกติ 16 58" xfId="2018" xr:uid="{00000000-0005-0000-0000-0000340D0000}"/>
    <cellStyle name="ปกติ 16 59" xfId="2019" xr:uid="{00000000-0005-0000-0000-0000350D0000}"/>
    <cellStyle name="ปกติ 16 6" xfId="2020" xr:uid="{00000000-0005-0000-0000-0000360D0000}"/>
    <cellStyle name="ปกติ 16 60" xfId="2021" xr:uid="{00000000-0005-0000-0000-0000370D0000}"/>
    <cellStyle name="ปกติ 16 61" xfId="2022" xr:uid="{00000000-0005-0000-0000-0000380D0000}"/>
    <cellStyle name="ปกติ 16 62" xfId="2023" xr:uid="{00000000-0005-0000-0000-0000390D0000}"/>
    <cellStyle name="ปกติ 16 63" xfId="2024" xr:uid="{00000000-0005-0000-0000-00003A0D0000}"/>
    <cellStyle name="ปกติ 16 64" xfId="2025" xr:uid="{00000000-0005-0000-0000-00003B0D0000}"/>
    <cellStyle name="ปกติ 16 65" xfId="2026" xr:uid="{00000000-0005-0000-0000-00003C0D0000}"/>
    <cellStyle name="ปกติ 16 66" xfId="2027" xr:uid="{00000000-0005-0000-0000-00003D0D0000}"/>
    <cellStyle name="ปกติ 16 67" xfId="2028" xr:uid="{00000000-0005-0000-0000-00003E0D0000}"/>
    <cellStyle name="ปกติ 16 68" xfId="2029" xr:uid="{00000000-0005-0000-0000-00003F0D0000}"/>
    <cellStyle name="ปกติ 16 69" xfId="2030" xr:uid="{00000000-0005-0000-0000-0000400D0000}"/>
    <cellStyle name="ปกติ 16 7" xfId="2031" xr:uid="{00000000-0005-0000-0000-0000410D0000}"/>
    <cellStyle name="ปกติ 16 8" xfId="2032" xr:uid="{00000000-0005-0000-0000-0000420D0000}"/>
    <cellStyle name="ปกติ 16 9" xfId="2033" xr:uid="{00000000-0005-0000-0000-0000430D0000}"/>
    <cellStyle name="ปกติ 16_Asia Metal Y2008" xfId="2034" xr:uid="{00000000-0005-0000-0000-0000440D0000}"/>
    <cellStyle name="ปกติ 17" xfId="2035" xr:uid="{00000000-0005-0000-0000-0000450D0000}"/>
    <cellStyle name="ปกติ 17 2" xfId="2036" xr:uid="{00000000-0005-0000-0000-0000460D0000}"/>
    <cellStyle name="ปกติ 17 2 2" xfId="3914" xr:uid="{00000000-0005-0000-0000-0000470D0000}"/>
    <cellStyle name="ปกติ 17 2 3" xfId="3913" xr:uid="{00000000-0005-0000-0000-0000480D0000}"/>
    <cellStyle name="ปกติ 18" xfId="2037" xr:uid="{00000000-0005-0000-0000-0000490D0000}"/>
    <cellStyle name="ปกติ 18 2" xfId="2038" xr:uid="{00000000-0005-0000-0000-00004A0D0000}"/>
    <cellStyle name="ปกติ 18 2 2" xfId="3916" xr:uid="{00000000-0005-0000-0000-00004B0D0000}"/>
    <cellStyle name="ปกติ 18 2 3" xfId="3915" xr:uid="{00000000-0005-0000-0000-00004C0D0000}"/>
    <cellStyle name="ปกติ 18_IFEC Q2_Tuk" xfId="2039" xr:uid="{00000000-0005-0000-0000-00004D0D0000}"/>
    <cellStyle name="ปกติ 19" xfId="2040" xr:uid="{00000000-0005-0000-0000-00004E0D0000}"/>
    <cellStyle name="ปกติ 19 2" xfId="2041" xr:uid="{00000000-0005-0000-0000-00004F0D0000}"/>
    <cellStyle name="ปกติ 19 2 2" xfId="3919" xr:uid="{00000000-0005-0000-0000-0000500D0000}"/>
    <cellStyle name="ปกติ 19 2 3" xfId="3918" xr:uid="{00000000-0005-0000-0000-0000510D0000}"/>
    <cellStyle name="ปกติ 19 3" xfId="3920" xr:uid="{00000000-0005-0000-0000-0000520D0000}"/>
    <cellStyle name="ปกติ 19 4" xfId="3917" xr:uid="{00000000-0005-0000-0000-0000530D0000}"/>
    <cellStyle name="ปกติ 2" xfId="1199" xr:uid="{00000000-0005-0000-0000-0000540D0000}"/>
    <cellStyle name="ปกติ 2 2" xfId="1200" xr:uid="{00000000-0005-0000-0000-0000550D0000}"/>
    <cellStyle name="ปกติ 2 2 2" xfId="1201" xr:uid="{00000000-0005-0000-0000-0000560D0000}"/>
    <cellStyle name="ปกติ 2 2 2 2" xfId="3923" xr:uid="{00000000-0005-0000-0000-0000570D0000}"/>
    <cellStyle name="ปกติ 2 2 2 3" xfId="3922" xr:uid="{00000000-0005-0000-0000-0000580D0000}"/>
    <cellStyle name="ปกติ 2 2 3" xfId="3921" xr:uid="{00000000-0005-0000-0000-0000590D0000}"/>
    <cellStyle name="ปกติ 2 3" xfId="1202" xr:uid="{00000000-0005-0000-0000-00005A0D0000}"/>
    <cellStyle name="ปกติ 2 4" xfId="1203" xr:uid="{00000000-0005-0000-0000-00005B0D0000}"/>
    <cellStyle name="ปกติ 2 5" xfId="1204" xr:uid="{00000000-0005-0000-0000-00005C0D0000}"/>
    <cellStyle name="ปกติ 2_100-10" xfId="1205" xr:uid="{00000000-0005-0000-0000-00005D0D0000}"/>
    <cellStyle name="ปกติ 20" xfId="2042" xr:uid="{00000000-0005-0000-0000-00005E0D0000}"/>
    <cellStyle name="ปกติ 20 2" xfId="3924" xr:uid="{00000000-0005-0000-0000-00005F0D0000}"/>
    <cellStyle name="ปกติ 21" xfId="2043" xr:uid="{00000000-0005-0000-0000-0000600D0000}"/>
    <cellStyle name="ปกติ 21 2" xfId="3926" xr:uid="{00000000-0005-0000-0000-0000610D0000}"/>
    <cellStyle name="ปกติ 21 3" xfId="3925" xr:uid="{00000000-0005-0000-0000-0000620D0000}"/>
    <cellStyle name="ปกติ 22" xfId="2044" xr:uid="{00000000-0005-0000-0000-0000630D0000}"/>
    <cellStyle name="ปกติ 22 2" xfId="3928" xr:uid="{00000000-0005-0000-0000-0000640D0000}"/>
    <cellStyle name="ปกติ 22 3" xfId="3927" xr:uid="{00000000-0005-0000-0000-0000650D0000}"/>
    <cellStyle name="ปกติ 23" xfId="2045" xr:uid="{00000000-0005-0000-0000-0000660D0000}"/>
    <cellStyle name="ปกติ 24" xfId="2046" xr:uid="{00000000-0005-0000-0000-0000670D0000}"/>
    <cellStyle name="ปกติ 25" xfId="2047" xr:uid="{00000000-0005-0000-0000-0000680D0000}"/>
    <cellStyle name="ปกติ 26" xfId="2048" xr:uid="{00000000-0005-0000-0000-0000690D0000}"/>
    <cellStyle name="ปกติ 27" xfId="2049" xr:uid="{00000000-0005-0000-0000-00006A0D0000}"/>
    <cellStyle name="ปกติ 28" xfId="2050" xr:uid="{00000000-0005-0000-0000-00006B0D0000}"/>
    <cellStyle name="ปกติ 29" xfId="2051" xr:uid="{00000000-0005-0000-0000-00006C0D0000}"/>
    <cellStyle name="ปกติ 3" xfId="1206" xr:uid="{00000000-0005-0000-0000-00006D0D0000}"/>
    <cellStyle name="ปกติ 3 10" xfId="2052" xr:uid="{00000000-0005-0000-0000-00006E0D0000}"/>
    <cellStyle name="ปกติ 3 11" xfId="2053" xr:uid="{00000000-0005-0000-0000-00006F0D0000}"/>
    <cellStyle name="ปกติ 3 12" xfId="2054" xr:uid="{00000000-0005-0000-0000-0000700D0000}"/>
    <cellStyle name="ปกติ 3 13" xfId="2055" xr:uid="{00000000-0005-0000-0000-0000710D0000}"/>
    <cellStyle name="ปกติ 3 14" xfId="2056" xr:uid="{00000000-0005-0000-0000-0000720D0000}"/>
    <cellStyle name="ปกติ 3 15" xfId="2057" xr:uid="{00000000-0005-0000-0000-0000730D0000}"/>
    <cellStyle name="ปกติ 3 16" xfId="2058" xr:uid="{00000000-0005-0000-0000-0000740D0000}"/>
    <cellStyle name="ปกติ 3 17" xfId="2059" xr:uid="{00000000-0005-0000-0000-0000750D0000}"/>
    <cellStyle name="ปกติ 3 18" xfId="2060" xr:uid="{00000000-0005-0000-0000-0000760D0000}"/>
    <cellStyle name="ปกติ 3 19" xfId="2061" xr:uid="{00000000-0005-0000-0000-0000770D0000}"/>
    <cellStyle name="ปกติ 3 2" xfId="1207" xr:uid="{00000000-0005-0000-0000-0000780D0000}"/>
    <cellStyle name="ปกติ 3 20" xfId="2062" xr:uid="{00000000-0005-0000-0000-0000790D0000}"/>
    <cellStyle name="ปกติ 3 21" xfId="2063" xr:uid="{00000000-0005-0000-0000-00007A0D0000}"/>
    <cellStyle name="ปกติ 3 22" xfId="2064" xr:uid="{00000000-0005-0000-0000-00007B0D0000}"/>
    <cellStyle name="ปกติ 3 23" xfId="2065" xr:uid="{00000000-0005-0000-0000-00007C0D0000}"/>
    <cellStyle name="ปกติ 3 24" xfId="2066" xr:uid="{00000000-0005-0000-0000-00007D0D0000}"/>
    <cellStyle name="ปกติ 3 25" xfId="2067" xr:uid="{00000000-0005-0000-0000-00007E0D0000}"/>
    <cellStyle name="ปกติ 3 26" xfId="2068" xr:uid="{00000000-0005-0000-0000-00007F0D0000}"/>
    <cellStyle name="ปกติ 3 27" xfId="2069" xr:uid="{00000000-0005-0000-0000-0000800D0000}"/>
    <cellStyle name="ปกติ 3 28" xfId="2070" xr:uid="{00000000-0005-0000-0000-0000810D0000}"/>
    <cellStyle name="ปกติ 3 29" xfId="2071" xr:uid="{00000000-0005-0000-0000-0000820D0000}"/>
    <cellStyle name="ปกติ 3 3" xfId="2072" xr:uid="{00000000-0005-0000-0000-0000830D0000}"/>
    <cellStyle name="ปกติ 3 30" xfId="2073" xr:uid="{00000000-0005-0000-0000-0000840D0000}"/>
    <cellStyle name="ปกติ 3 31" xfId="2074" xr:uid="{00000000-0005-0000-0000-0000850D0000}"/>
    <cellStyle name="ปกติ 3 32" xfId="2075" xr:uid="{00000000-0005-0000-0000-0000860D0000}"/>
    <cellStyle name="ปกติ 3 33" xfId="2076" xr:uid="{00000000-0005-0000-0000-0000870D0000}"/>
    <cellStyle name="ปกติ 3 34" xfId="2077" xr:uid="{00000000-0005-0000-0000-0000880D0000}"/>
    <cellStyle name="ปกติ 3 35" xfId="2078" xr:uid="{00000000-0005-0000-0000-0000890D0000}"/>
    <cellStyle name="ปกติ 3 36" xfId="2079" xr:uid="{00000000-0005-0000-0000-00008A0D0000}"/>
    <cellStyle name="ปกติ 3 37" xfId="2080" xr:uid="{00000000-0005-0000-0000-00008B0D0000}"/>
    <cellStyle name="ปกติ 3 38" xfId="2081" xr:uid="{00000000-0005-0000-0000-00008C0D0000}"/>
    <cellStyle name="ปกติ 3 39" xfId="2082" xr:uid="{00000000-0005-0000-0000-00008D0D0000}"/>
    <cellStyle name="ปกติ 3 4" xfId="2083" xr:uid="{00000000-0005-0000-0000-00008E0D0000}"/>
    <cellStyle name="ปกติ 3 40" xfId="2084" xr:uid="{00000000-0005-0000-0000-00008F0D0000}"/>
    <cellStyle name="ปกติ 3 41" xfId="2085" xr:uid="{00000000-0005-0000-0000-0000900D0000}"/>
    <cellStyle name="ปกติ 3 42" xfId="2086" xr:uid="{00000000-0005-0000-0000-0000910D0000}"/>
    <cellStyle name="ปกติ 3 43" xfId="2087" xr:uid="{00000000-0005-0000-0000-0000920D0000}"/>
    <cellStyle name="ปกติ 3 44" xfId="2088" xr:uid="{00000000-0005-0000-0000-0000930D0000}"/>
    <cellStyle name="ปกติ 3 45" xfId="2089" xr:uid="{00000000-0005-0000-0000-0000940D0000}"/>
    <cellStyle name="ปกติ 3 46" xfId="2090" xr:uid="{00000000-0005-0000-0000-0000950D0000}"/>
    <cellStyle name="ปกติ 3 47" xfId="2091" xr:uid="{00000000-0005-0000-0000-0000960D0000}"/>
    <cellStyle name="ปกติ 3 48" xfId="2092" xr:uid="{00000000-0005-0000-0000-0000970D0000}"/>
    <cellStyle name="ปกติ 3 49" xfId="2093" xr:uid="{00000000-0005-0000-0000-0000980D0000}"/>
    <cellStyle name="ปกติ 3 5" xfId="2094" xr:uid="{00000000-0005-0000-0000-0000990D0000}"/>
    <cellStyle name="ปกติ 3 50" xfId="2095" xr:uid="{00000000-0005-0000-0000-00009A0D0000}"/>
    <cellStyle name="ปกติ 3 51" xfId="2096" xr:uid="{00000000-0005-0000-0000-00009B0D0000}"/>
    <cellStyle name="ปกติ 3 52" xfId="2097" xr:uid="{00000000-0005-0000-0000-00009C0D0000}"/>
    <cellStyle name="ปกติ 3 53" xfId="2098" xr:uid="{00000000-0005-0000-0000-00009D0D0000}"/>
    <cellStyle name="ปกติ 3 54" xfId="2099" xr:uid="{00000000-0005-0000-0000-00009E0D0000}"/>
    <cellStyle name="ปกติ 3 55" xfId="2100" xr:uid="{00000000-0005-0000-0000-00009F0D0000}"/>
    <cellStyle name="ปกติ 3 56" xfId="2101" xr:uid="{00000000-0005-0000-0000-0000A00D0000}"/>
    <cellStyle name="ปกติ 3 57" xfId="2102" xr:uid="{00000000-0005-0000-0000-0000A10D0000}"/>
    <cellStyle name="ปกติ 3 58" xfId="2103" xr:uid="{00000000-0005-0000-0000-0000A20D0000}"/>
    <cellStyle name="ปกติ 3 59" xfId="2104" xr:uid="{00000000-0005-0000-0000-0000A30D0000}"/>
    <cellStyle name="ปกติ 3 6" xfId="2105" xr:uid="{00000000-0005-0000-0000-0000A40D0000}"/>
    <cellStyle name="ปกติ 3 60" xfId="2106" xr:uid="{00000000-0005-0000-0000-0000A50D0000}"/>
    <cellStyle name="ปกติ 3 61" xfId="2107" xr:uid="{00000000-0005-0000-0000-0000A60D0000}"/>
    <cellStyle name="ปกติ 3 62" xfId="2108" xr:uid="{00000000-0005-0000-0000-0000A70D0000}"/>
    <cellStyle name="ปกติ 3 63" xfId="2109" xr:uid="{00000000-0005-0000-0000-0000A80D0000}"/>
    <cellStyle name="ปกติ 3 64" xfId="2110" xr:uid="{00000000-0005-0000-0000-0000A90D0000}"/>
    <cellStyle name="ปกติ 3 65" xfId="2111" xr:uid="{00000000-0005-0000-0000-0000AA0D0000}"/>
    <cellStyle name="ปกติ 3 66" xfId="2112" xr:uid="{00000000-0005-0000-0000-0000AB0D0000}"/>
    <cellStyle name="ปกติ 3 67" xfId="2113" xr:uid="{00000000-0005-0000-0000-0000AC0D0000}"/>
    <cellStyle name="ปกติ 3 68" xfId="2114" xr:uid="{00000000-0005-0000-0000-0000AD0D0000}"/>
    <cellStyle name="ปกติ 3 69" xfId="2115" xr:uid="{00000000-0005-0000-0000-0000AE0D0000}"/>
    <cellStyle name="ปกติ 3 7" xfId="2116" xr:uid="{00000000-0005-0000-0000-0000AF0D0000}"/>
    <cellStyle name="ปกติ 3 70" xfId="2117" xr:uid="{00000000-0005-0000-0000-0000B00D0000}"/>
    <cellStyle name="ปกติ 3 71" xfId="2118" xr:uid="{00000000-0005-0000-0000-0000B10D0000}"/>
    <cellStyle name="ปกติ 3 72" xfId="2119" xr:uid="{00000000-0005-0000-0000-0000B20D0000}"/>
    <cellStyle name="ปกติ 3 73" xfId="2120" xr:uid="{00000000-0005-0000-0000-0000B30D0000}"/>
    <cellStyle name="ปกติ 3 74" xfId="2121" xr:uid="{00000000-0005-0000-0000-0000B40D0000}"/>
    <cellStyle name="ปกติ 3 75" xfId="2122" xr:uid="{00000000-0005-0000-0000-0000B50D0000}"/>
    <cellStyle name="ปกติ 3 76" xfId="2123" xr:uid="{00000000-0005-0000-0000-0000B60D0000}"/>
    <cellStyle name="ปกติ 3 77" xfId="2124" xr:uid="{00000000-0005-0000-0000-0000B70D0000}"/>
    <cellStyle name="ปกติ 3 78" xfId="3929" xr:uid="{00000000-0005-0000-0000-0000B80D0000}"/>
    <cellStyle name="ปกติ 3 8" xfId="2125" xr:uid="{00000000-0005-0000-0000-0000B90D0000}"/>
    <cellStyle name="ปกติ 3 9" xfId="2126" xr:uid="{00000000-0005-0000-0000-0000BA0D0000}"/>
    <cellStyle name="ปกติ 3_14-2-03" xfId="1208" xr:uid="{00000000-0005-0000-0000-0000BB0D0000}"/>
    <cellStyle name="ปกติ 30" xfId="2127" xr:uid="{00000000-0005-0000-0000-0000BC0D0000}"/>
    <cellStyle name="ปกติ 31" xfId="2128" xr:uid="{00000000-0005-0000-0000-0000BD0D0000}"/>
    <cellStyle name="ปกติ 4" xfId="1209" xr:uid="{00000000-0005-0000-0000-0000BE0D0000}"/>
    <cellStyle name="ปกติ 4 2" xfId="1210" xr:uid="{00000000-0005-0000-0000-0000BF0D0000}"/>
    <cellStyle name="ปกติ 4 2 2" xfId="3932" xr:uid="{00000000-0005-0000-0000-0000C00D0000}"/>
    <cellStyle name="ปกติ 4 2 3" xfId="3931" xr:uid="{00000000-0005-0000-0000-0000C10D0000}"/>
    <cellStyle name="ปกติ 4 3" xfId="3933" xr:uid="{00000000-0005-0000-0000-0000C20D0000}"/>
    <cellStyle name="ปกติ 4 4" xfId="3930" xr:uid="{00000000-0005-0000-0000-0000C30D0000}"/>
    <cellStyle name="ปกติ 4_Bank" xfId="1211" xr:uid="{00000000-0005-0000-0000-0000C40D0000}"/>
    <cellStyle name="ปกติ 5" xfId="1212" xr:uid="{00000000-0005-0000-0000-0000C50D0000}"/>
    <cellStyle name="ปกติ 5 10" xfId="2129" xr:uid="{00000000-0005-0000-0000-0000C60D0000}"/>
    <cellStyle name="ปกติ 5 11" xfId="2130" xr:uid="{00000000-0005-0000-0000-0000C70D0000}"/>
    <cellStyle name="ปกติ 5 12" xfId="2131" xr:uid="{00000000-0005-0000-0000-0000C80D0000}"/>
    <cellStyle name="ปกติ 5 13" xfId="2132" xr:uid="{00000000-0005-0000-0000-0000C90D0000}"/>
    <cellStyle name="ปกติ 5 14" xfId="2133" xr:uid="{00000000-0005-0000-0000-0000CA0D0000}"/>
    <cellStyle name="ปกติ 5 15" xfId="2134" xr:uid="{00000000-0005-0000-0000-0000CB0D0000}"/>
    <cellStyle name="ปกติ 5 16" xfId="2135" xr:uid="{00000000-0005-0000-0000-0000CC0D0000}"/>
    <cellStyle name="ปกติ 5 17" xfId="2136" xr:uid="{00000000-0005-0000-0000-0000CD0D0000}"/>
    <cellStyle name="ปกติ 5 18" xfId="2137" xr:uid="{00000000-0005-0000-0000-0000CE0D0000}"/>
    <cellStyle name="ปกติ 5 19" xfId="2138" xr:uid="{00000000-0005-0000-0000-0000CF0D0000}"/>
    <cellStyle name="ปกติ 5 2" xfId="2139" xr:uid="{00000000-0005-0000-0000-0000D00D0000}"/>
    <cellStyle name="ปกติ 5 20" xfId="2140" xr:uid="{00000000-0005-0000-0000-0000D10D0000}"/>
    <cellStyle name="ปกติ 5 21" xfId="2141" xr:uid="{00000000-0005-0000-0000-0000D20D0000}"/>
    <cellStyle name="ปกติ 5 22" xfId="2142" xr:uid="{00000000-0005-0000-0000-0000D30D0000}"/>
    <cellStyle name="ปกติ 5 23" xfId="2143" xr:uid="{00000000-0005-0000-0000-0000D40D0000}"/>
    <cellStyle name="ปกติ 5 24" xfId="2144" xr:uid="{00000000-0005-0000-0000-0000D50D0000}"/>
    <cellStyle name="ปกติ 5 25" xfId="2145" xr:uid="{00000000-0005-0000-0000-0000D60D0000}"/>
    <cellStyle name="ปกติ 5 26" xfId="2146" xr:uid="{00000000-0005-0000-0000-0000D70D0000}"/>
    <cellStyle name="ปกติ 5 27" xfId="2147" xr:uid="{00000000-0005-0000-0000-0000D80D0000}"/>
    <cellStyle name="ปกติ 5 28" xfId="2148" xr:uid="{00000000-0005-0000-0000-0000D90D0000}"/>
    <cellStyle name="ปกติ 5 29" xfId="2149" xr:uid="{00000000-0005-0000-0000-0000DA0D0000}"/>
    <cellStyle name="ปกติ 5 3" xfId="2150" xr:uid="{00000000-0005-0000-0000-0000DB0D0000}"/>
    <cellStyle name="ปกติ 5 30" xfId="2151" xr:uid="{00000000-0005-0000-0000-0000DC0D0000}"/>
    <cellStyle name="ปกติ 5 31" xfId="2152" xr:uid="{00000000-0005-0000-0000-0000DD0D0000}"/>
    <cellStyle name="ปกติ 5 32" xfId="2153" xr:uid="{00000000-0005-0000-0000-0000DE0D0000}"/>
    <cellStyle name="ปกติ 5 33" xfId="2154" xr:uid="{00000000-0005-0000-0000-0000DF0D0000}"/>
    <cellStyle name="ปกติ 5 34" xfId="2155" xr:uid="{00000000-0005-0000-0000-0000E00D0000}"/>
    <cellStyle name="ปกติ 5 35" xfId="2156" xr:uid="{00000000-0005-0000-0000-0000E10D0000}"/>
    <cellStyle name="ปกติ 5 36" xfId="2157" xr:uid="{00000000-0005-0000-0000-0000E20D0000}"/>
    <cellStyle name="ปกติ 5 37" xfId="2158" xr:uid="{00000000-0005-0000-0000-0000E30D0000}"/>
    <cellStyle name="ปกติ 5 38" xfId="2159" xr:uid="{00000000-0005-0000-0000-0000E40D0000}"/>
    <cellStyle name="ปกติ 5 39" xfId="2160" xr:uid="{00000000-0005-0000-0000-0000E50D0000}"/>
    <cellStyle name="ปกติ 5 4" xfId="2161" xr:uid="{00000000-0005-0000-0000-0000E60D0000}"/>
    <cellStyle name="ปกติ 5 40" xfId="2162" xr:uid="{00000000-0005-0000-0000-0000E70D0000}"/>
    <cellStyle name="ปกติ 5 41" xfId="2163" xr:uid="{00000000-0005-0000-0000-0000E80D0000}"/>
    <cellStyle name="ปกติ 5 42" xfId="2164" xr:uid="{00000000-0005-0000-0000-0000E90D0000}"/>
    <cellStyle name="ปกติ 5 43" xfId="2165" xr:uid="{00000000-0005-0000-0000-0000EA0D0000}"/>
    <cellStyle name="ปกติ 5 44" xfId="2166" xr:uid="{00000000-0005-0000-0000-0000EB0D0000}"/>
    <cellStyle name="ปกติ 5 45" xfId="2167" xr:uid="{00000000-0005-0000-0000-0000EC0D0000}"/>
    <cellStyle name="ปกติ 5 46" xfId="2168" xr:uid="{00000000-0005-0000-0000-0000ED0D0000}"/>
    <cellStyle name="ปกติ 5 47" xfId="2169" xr:uid="{00000000-0005-0000-0000-0000EE0D0000}"/>
    <cellStyle name="ปกติ 5 48" xfId="2170" xr:uid="{00000000-0005-0000-0000-0000EF0D0000}"/>
    <cellStyle name="ปกติ 5 49" xfId="2171" xr:uid="{00000000-0005-0000-0000-0000F00D0000}"/>
    <cellStyle name="ปกติ 5 5" xfId="2172" xr:uid="{00000000-0005-0000-0000-0000F10D0000}"/>
    <cellStyle name="ปกติ 5 50" xfId="2173" xr:uid="{00000000-0005-0000-0000-0000F20D0000}"/>
    <cellStyle name="ปกติ 5 51" xfId="2174" xr:uid="{00000000-0005-0000-0000-0000F30D0000}"/>
    <cellStyle name="ปกติ 5 52" xfId="2175" xr:uid="{00000000-0005-0000-0000-0000F40D0000}"/>
    <cellStyle name="ปกติ 5 53" xfId="2176" xr:uid="{00000000-0005-0000-0000-0000F50D0000}"/>
    <cellStyle name="ปกติ 5 54" xfId="2177" xr:uid="{00000000-0005-0000-0000-0000F60D0000}"/>
    <cellStyle name="ปกติ 5 55" xfId="2178" xr:uid="{00000000-0005-0000-0000-0000F70D0000}"/>
    <cellStyle name="ปกติ 5 56" xfId="2179" xr:uid="{00000000-0005-0000-0000-0000F80D0000}"/>
    <cellStyle name="ปกติ 5 57" xfId="2180" xr:uid="{00000000-0005-0000-0000-0000F90D0000}"/>
    <cellStyle name="ปกติ 5 58" xfId="2181" xr:uid="{00000000-0005-0000-0000-0000FA0D0000}"/>
    <cellStyle name="ปกติ 5 59" xfId="2182" xr:uid="{00000000-0005-0000-0000-0000FB0D0000}"/>
    <cellStyle name="ปกติ 5 6" xfId="2183" xr:uid="{00000000-0005-0000-0000-0000FC0D0000}"/>
    <cellStyle name="ปกติ 5 60" xfId="2184" xr:uid="{00000000-0005-0000-0000-0000FD0D0000}"/>
    <cellStyle name="ปกติ 5 61" xfId="2185" xr:uid="{00000000-0005-0000-0000-0000FE0D0000}"/>
    <cellStyle name="ปกติ 5 62" xfId="2186" xr:uid="{00000000-0005-0000-0000-0000FF0D0000}"/>
    <cellStyle name="ปกติ 5 63" xfId="2187" xr:uid="{00000000-0005-0000-0000-0000000E0000}"/>
    <cellStyle name="ปกติ 5 64" xfId="2188" xr:uid="{00000000-0005-0000-0000-0000010E0000}"/>
    <cellStyle name="ปกติ 5 65" xfId="2189" xr:uid="{00000000-0005-0000-0000-0000020E0000}"/>
    <cellStyle name="ปกติ 5 66" xfId="2190" xr:uid="{00000000-0005-0000-0000-0000030E0000}"/>
    <cellStyle name="ปกติ 5 67" xfId="2191" xr:uid="{00000000-0005-0000-0000-0000040E0000}"/>
    <cellStyle name="ปกติ 5 68" xfId="2192" xr:uid="{00000000-0005-0000-0000-0000050E0000}"/>
    <cellStyle name="ปกติ 5 69" xfId="2193" xr:uid="{00000000-0005-0000-0000-0000060E0000}"/>
    <cellStyle name="ปกติ 5 7" xfId="2194" xr:uid="{00000000-0005-0000-0000-0000070E0000}"/>
    <cellStyle name="ปกติ 5 70" xfId="2195" xr:uid="{00000000-0005-0000-0000-0000080E0000}"/>
    <cellStyle name="ปกติ 5 71" xfId="2196" xr:uid="{00000000-0005-0000-0000-0000090E0000}"/>
    <cellStyle name="ปกติ 5 72" xfId="2197" xr:uid="{00000000-0005-0000-0000-00000A0E0000}"/>
    <cellStyle name="ปกติ 5 73" xfId="2198" xr:uid="{00000000-0005-0000-0000-00000B0E0000}"/>
    <cellStyle name="ปกติ 5 74" xfId="2199" xr:uid="{00000000-0005-0000-0000-00000C0E0000}"/>
    <cellStyle name="ปกติ 5 75" xfId="2200" xr:uid="{00000000-0005-0000-0000-00000D0E0000}"/>
    <cellStyle name="ปกติ 5 76" xfId="2201" xr:uid="{00000000-0005-0000-0000-00000E0E0000}"/>
    <cellStyle name="ปกติ 5 77" xfId="2202" xr:uid="{00000000-0005-0000-0000-00000F0E0000}"/>
    <cellStyle name="ปกติ 5 78" xfId="3934" xr:uid="{00000000-0005-0000-0000-0000100E0000}"/>
    <cellStyle name="ปกติ 5 8" xfId="2203" xr:uid="{00000000-0005-0000-0000-0000110E0000}"/>
    <cellStyle name="ปกติ 5 9" xfId="2204" xr:uid="{00000000-0005-0000-0000-0000120E0000}"/>
    <cellStyle name="ปกติ 5_AA" xfId="2205" xr:uid="{00000000-0005-0000-0000-0000130E0000}"/>
    <cellStyle name="ปกติ 6" xfId="1213" xr:uid="{00000000-0005-0000-0000-0000140E0000}"/>
    <cellStyle name="ปกติ 6 10" xfId="2206" xr:uid="{00000000-0005-0000-0000-0000150E0000}"/>
    <cellStyle name="ปกติ 6 11" xfId="2207" xr:uid="{00000000-0005-0000-0000-0000160E0000}"/>
    <cellStyle name="ปกติ 6 12" xfId="2208" xr:uid="{00000000-0005-0000-0000-0000170E0000}"/>
    <cellStyle name="ปกติ 6 13" xfId="2209" xr:uid="{00000000-0005-0000-0000-0000180E0000}"/>
    <cellStyle name="ปกติ 6 14" xfId="2210" xr:uid="{00000000-0005-0000-0000-0000190E0000}"/>
    <cellStyle name="ปกติ 6 15" xfId="2211" xr:uid="{00000000-0005-0000-0000-00001A0E0000}"/>
    <cellStyle name="ปกติ 6 16" xfId="2212" xr:uid="{00000000-0005-0000-0000-00001B0E0000}"/>
    <cellStyle name="ปกติ 6 17" xfId="2213" xr:uid="{00000000-0005-0000-0000-00001C0E0000}"/>
    <cellStyle name="ปกติ 6 18" xfId="2214" xr:uid="{00000000-0005-0000-0000-00001D0E0000}"/>
    <cellStyle name="ปกติ 6 19" xfId="2215" xr:uid="{00000000-0005-0000-0000-00001E0E0000}"/>
    <cellStyle name="ปกติ 6 2" xfId="2216" xr:uid="{00000000-0005-0000-0000-00001F0E0000}"/>
    <cellStyle name="ปกติ 6 2 2" xfId="3935" xr:uid="{00000000-0005-0000-0000-0000200E0000}"/>
    <cellStyle name="ปกติ 6 20" xfId="2217" xr:uid="{00000000-0005-0000-0000-0000210E0000}"/>
    <cellStyle name="ปกติ 6 21" xfId="2218" xr:uid="{00000000-0005-0000-0000-0000220E0000}"/>
    <cellStyle name="ปกติ 6 22" xfId="2219" xr:uid="{00000000-0005-0000-0000-0000230E0000}"/>
    <cellStyle name="ปกติ 6 23" xfId="2220" xr:uid="{00000000-0005-0000-0000-0000240E0000}"/>
    <cellStyle name="ปกติ 6 24" xfId="2221" xr:uid="{00000000-0005-0000-0000-0000250E0000}"/>
    <cellStyle name="ปกติ 6 25" xfId="2222" xr:uid="{00000000-0005-0000-0000-0000260E0000}"/>
    <cellStyle name="ปกติ 6 26" xfId="2223" xr:uid="{00000000-0005-0000-0000-0000270E0000}"/>
    <cellStyle name="ปกติ 6 27" xfId="2224" xr:uid="{00000000-0005-0000-0000-0000280E0000}"/>
    <cellStyle name="ปกติ 6 28" xfId="2225" xr:uid="{00000000-0005-0000-0000-0000290E0000}"/>
    <cellStyle name="ปกติ 6 29" xfId="2226" xr:uid="{00000000-0005-0000-0000-00002A0E0000}"/>
    <cellStyle name="ปกติ 6 3" xfId="2227" xr:uid="{00000000-0005-0000-0000-00002B0E0000}"/>
    <cellStyle name="ปกติ 6 3 2" xfId="3937" xr:uid="{00000000-0005-0000-0000-00002C0E0000}"/>
    <cellStyle name="ปกติ 6 3 3" xfId="3936" xr:uid="{00000000-0005-0000-0000-00002D0E0000}"/>
    <cellStyle name="ปกติ 6 30" xfId="2228" xr:uid="{00000000-0005-0000-0000-00002E0E0000}"/>
    <cellStyle name="ปกติ 6 31" xfId="2229" xr:uid="{00000000-0005-0000-0000-00002F0E0000}"/>
    <cellStyle name="ปกติ 6 32" xfId="2230" xr:uid="{00000000-0005-0000-0000-0000300E0000}"/>
    <cellStyle name="ปกติ 6 33" xfId="2231" xr:uid="{00000000-0005-0000-0000-0000310E0000}"/>
    <cellStyle name="ปกติ 6 34" xfId="2232" xr:uid="{00000000-0005-0000-0000-0000320E0000}"/>
    <cellStyle name="ปกติ 6 35" xfId="2233" xr:uid="{00000000-0005-0000-0000-0000330E0000}"/>
    <cellStyle name="ปกติ 6 36" xfId="2234" xr:uid="{00000000-0005-0000-0000-0000340E0000}"/>
    <cellStyle name="ปกติ 6 37" xfId="2235" xr:uid="{00000000-0005-0000-0000-0000350E0000}"/>
    <cellStyle name="ปกติ 6 38" xfId="2236" xr:uid="{00000000-0005-0000-0000-0000360E0000}"/>
    <cellStyle name="ปกติ 6 39" xfId="2237" xr:uid="{00000000-0005-0000-0000-0000370E0000}"/>
    <cellStyle name="ปกติ 6 4" xfId="2238" xr:uid="{00000000-0005-0000-0000-0000380E0000}"/>
    <cellStyle name="ปกติ 6 40" xfId="2239" xr:uid="{00000000-0005-0000-0000-0000390E0000}"/>
    <cellStyle name="ปกติ 6 41" xfId="2240" xr:uid="{00000000-0005-0000-0000-00003A0E0000}"/>
    <cellStyle name="ปกติ 6 42" xfId="2241" xr:uid="{00000000-0005-0000-0000-00003B0E0000}"/>
    <cellStyle name="ปกติ 6 43" xfId="2242" xr:uid="{00000000-0005-0000-0000-00003C0E0000}"/>
    <cellStyle name="ปกติ 6 44" xfId="2243" xr:uid="{00000000-0005-0000-0000-00003D0E0000}"/>
    <cellStyle name="ปกติ 6 45" xfId="2244" xr:uid="{00000000-0005-0000-0000-00003E0E0000}"/>
    <cellStyle name="ปกติ 6 46" xfId="2245" xr:uid="{00000000-0005-0000-0000-00003F0E0000}"/>
    <cellStyle name="ปกติ 6 47" xfId="2246" xr:uid="{00000000-0005-0000-0000-0000400E0000}"/>
    <cellStyle name="ปกติ 6 48" xfId="2247" xr:uid="{00000000-0005-0000-0000-0000410E0000}"/>
    <cellStyle name="ปกติ 6 49" xfId="2248" xr:uid="{00000000-0005-0000-0000-0000420E0000}"/>
    <cellStyle name="ปกติ 6 5" xfId="2249" xr:uid="{00000000-0005-0000-0000-0000430E0000}"/>
    <cellStyle name="ปกติ 6 50" xfId="2250" xr:uid="{00000000-0005-0000-0000-0000440E0000}"/>
    <cellStyle name="ปกติ 6 51" xfId="2251" xr:uid="{00000000-0005-0000-0000-0000450E0000}"/>
    <cellStyle name="ปกติ 6 52" xfId="2252" xr:uid="{00000000-0005-0000-0000-0000460E0000}"/>
    <cellStyle name="ปกติ 6 53" xfId="2253" xr:uid="{00000000-0005-0000-0000-0000470E0000}"/>
    <cellStyle name="ปกติ 6 54" xfId="2254" xr:uid="{00000000-0005-0000-0000-0000480E0000}"/>
    <cellStyle name="ปกติ 6 55" xfId="2255" xr:uid="{00000000-0005-0000-0000-0000490E0000}"/>
    <cellStyle name="ปกติ 6 56" xfId="2256" xr:uid="{00000000-0005-0000-0000-00004A0E0000}"/>
    <cellStyle name="ปกติ 6 57" xfId="2257" xr:uid="{00000000-0005-0000-0000-00004B0E0000}"/>
    <cellStyle name="ปกติ 6 58" xfId="2258" xr:uid="{00000000-0005-0000-0000-00004C0E0000}"/>
    <cellStyle name="ปกติ 6 59" xfId="2259" xr:uid="{00000000-0005-0000-0000-00004D0E0000}"/>
    <cellStyle name="ปกติ 6 6" xfId="2260" xr:uid="{00000000-0005-0000-0000-00004E0E0000}"/>
    <cellStyle name="ปกติ 6 60" xfId="2261" xr:uid="{00000000-0005-0000-0000-00004F0E0000}"/>
    <cellStyle name="ปกติ 6 61" xfId="2262" xr:uid="{00000000-0005-0000-0000-0000500E0000}"/>
    <cellStyle name="ปกติ 6 62" xfId="2263" xr:uid="{00000000-0005-0000-0000-0000510E0000}"/>
    <cellStyle name="ปกติ 6 63" xfId="2264" xr:uid="{00000000-0005-0000-0000-0000520E0000}"/>
    <cellStyle name="ปกติ 6 64" xfId="2265" xr:uid="{00000000-0005-0000-0000-0000530E0000}"/>
    <cellStyle name="ปกติ 6 65" xfId="2266" xr:uid="{00000000-0005-0000-0000-0000540E0000}"/>
    <cellStyle name="ปกติ 6 66" xfId="2267" xr:uid="{00000000-0005-0000-0000-0000550E0000}"/>
    <cellStyle name="ปกติ 6 67" xfId="2268" xr:uid="{00000000-0005-0000-0000-0000560E0000}"/>
    <cellStyle name="ปกติ 6 68" xfId="2269" xr:uid="{00000000-0005-0000-0000-0000570E0000}"/>
    <cellStyle name="ปกติ 6 69" xfId="2270" xr:uid="{00000000-0005-0000-0000-0000580E0000}"/>
    <cellStyle name="ปกติ 6 7" xfId="2271" xr:uid="{00000000-0005-0000-0000-0000590E0000}"/>
    <cellStyle name="ปกติ 6 70" xfId="2272" xr:uid="{00000000-0005-0000-0000-00005A0E0000}"/>
    <cellStyle name="ปกติ 6 71" xfId="2273" xr:uid="{00000000-0005-0000-0000-00005B0E0000}"/>
    <cellStyle name="ปกติ 6 72" xfId="2274" xr:uid="{00000000-0005-0000-0000-00005C0E0000}"/>
    <cellStyle name="ปกติ 6 73" xfId="2275" xr:uid="{00000000-0005-0000-0000-00005D0E0000}"/>
    <cellStyle name="ปกติ 6 74" xfId="2276" xr:uid="{00000000-0005-0000-0000-00005E0E0000}"/>
    <cellStyle name="ปกติ 6 75" xfId="2277" xr:uid="{00000000-0005-0000-0000-00005F0E0000}"/>
    <cellStyle name="ปกติ 6 76" xfId="2278" xr:uid="{00000000-0005-0000-0000-0000600E0000}"/>
    <cellStyle name="ปกติ 6 77" xfId="2279" xr:uid="{00000000-0005-0000-0000-0000610E0000}"/>
    <cellStyle name="ปกติ 6 8" xfId="2280" xr:uid="{00000000-0005-0000-0000-0000620E0000}"/>
    <cellStyle name="ปกติ 6 9" xfId="2281" xr:uid="{00000000-0005-0000-0000-0000630E0000}"/>
    <cellStyle name="ปกติ 6_AA" xfId="2282" xr:uid="{00000000-0005-0000-0000-0000640E0000}"/>
    <cellStyle name="ปกติ 7" xfId="2283" xr:uid="{00000000-0005-0000-0000-0000650E0000}"/>
    <cellStyle name="ปกติ 7 10" xfId="2284" xr:uid="{00000000-0005-0000-0000-0000660E0000}"/>
    <cellStyle name="ปกติ 7 11" xfId="2285" xr:uid="{00000000-0005-0000-0000-0000670E0000}"/>
    <cellStyle name="ปกติ 7 12" xfId="2286" xr:uid="{00000000-0005-0000-0000-0000680E0000}"/>
    <cellStyle name="ปกติ 7 13" xfId="2287" xr:uid="{00000000-0005-0000-0000-0000690E0000}"/>
    <cellStyle name="ปกติ 7 14" xfId="2288" xr:uid="{00000000-0005-0000-0000-00006A0E0000}"/>
    <cellStyle name="ปกติ 7 15" xfId="2289" xr:uid="{00000000-0005-0000-0000-00006B0E0000}"/>
    <cellStyle name="ปกติ 7 16" xfId="2290" xr:uid="{00000000-0005-0000-0000-00006C0E0000}"/>
    <cellStyle name="ปกติ 7 17" xfId="2291" xr:uid="{00000000-0005-0000-0000-00006D0E0000}"/>
    <cellStyle name="ปกติ 7 18" xfId="2292" xr:uid="{00000000-0005-0000-0000-00006E0E0000}"/>
    <cellStyle name="ปกติ 7 19" xfId="2293" xr:uid="{00000000-0005-0000-0000-00006F0E0000}"/>
    <cellStyle name="ปกติ 7 2" xfId="2294" xr:uid="{00000000-0005-0000-0000-0000700E0000}"/>
    <cellStyle name="ปกติ 7 20" xfId="2295" xr:uid="{00000000-0005-0000-0000-0000710E0000}"/>
    <cellStyle name="ปกติ 7 21" xfId="2296" xr:uid="{00000000-0005-0000-0000-0000720E0000}"/>
    <cellStyle name="ปกติ 7 22" xfId="2297" xr:uid="{00000000-0005-0000-0000-0000730E0000}"/>
    <cellStyle name="ปกติ 7 23" xfId="2298" xr:uid="{00000000-0005-0000-0000-0000740E0000}"/>
    <cellStyle name="ปกติ 7 24" xfId="2299" xr:uid="{00000000-0005-0000-0000-0000750E0000}"/>
    <cellStyle name="ปกติ 7 25" xfId="2300" xr:uid="{00000000-0005-0000-0000-0000760E0000}"/>
    <cellStyle name="ปกติ 7 26" xfId="2301" xr:uid="{00000000-0005-0000-0000-0000770E0000}"/>
    <cellStyle name="ปกติ 7 27" xfId="2302" xr:uid="{00000000-0005-0000-0000-0000780E0000}"/>
    <cellStyle name="ปกติ 7 28" xfId="2303" xr:uid="{00000000-0005-0000-0000-0000790E0000}"/>
    <cellStyle name="ปกติ 7 29" xfId="2304" xr:uid="{00000000-0005-0000-0000-00007A0E0000}"/>
    <cellStyle name="ปกติ 7 3" xfId="2305" xr:uid="{00000000-0005-0000-0000-00007B0E0000}"/>
    <cellStyle name="ปกติ 7 3 2" xfId="3939" xr:uid="{00000000-0005-0000-0000-00007C0E0000}"/>
    <cellStyle name="ปกติ 7 3 3" xfId="3938" xr:uid="{00000000-0005-0000-0000-00007D0E0000}"/>
    <cellStyle name="ปกติ 7 30" xfId="2306" xr:uid="{00000000-0005-0000-0000-00007E0E0000}"/>
    <cellStyle name="ปกติ 7 31" xfId="2307" xr:uid="{00000000-0005-0000-0000-00007F0E0000}"/>
    <cellStyle name="ปกติ 7 32" xfId="2308" xr:uid="{00000000-0005-0000-0000-0000800E0000}"/>
    <cellStyle name="ปกติ 7 33" xfId="2309" xr:uid="{00000000-0005-0000-0000-0000810E0000}"/>
    <cellStyle name="ปกติ 7 34" xfId="2310" xr:uid="{00000000-0005-0000-0000-0000820E0000}"/>
    <cellStyle name="ปกติ 7 35" xfId="2311" xr:uid="{00000000-0005-0000-0000-0000830E0000}"/>
    <cellStyle name="ปกติ 7 36" xfId="2312" xr:uid="{00000000-0005-0000-0000-0000840E0000}"/>
    <cellStyle name="ปกติ 7 37" xfId="2313" xr:uid="{00000000-0005-0000-0000-0000850E0000}"/>
    <cellStyle name="ปกติ 7 38" xfId="2314" xr:uid="{00000000-0005-0000-0000-0000860E0000}"/>
    <cellStyle name="ปกติ 7 39" xfId="2315" xr:uid="{00000000-0005-0000-0000-0000870E0000}"/>
    <cellStyle name="ปกติ 7 4" xfId="2316" xr:uid="{00000000-0005-0000-0000-0000880E0000}"/>
    <cellStyle name="ปกติ 7 40" xfId="2317" xr:uid="{00000000-0005-0000-0000-0000890E0000}"/>
    <cellStyle name="ปกติ 7 41" xfId="2318" xr:uid="{00000000-0005-0000-0000-00008A0E0000}"/>
    <cellStyle name="ปกติ 7 42" xfId="2319" xr:uid="{00000000-0005-0000-0000-00008B0E0000}"/>
    <cellStyle name="ปกติ 7 43" xfId="2320" xr:uid="{00000000-0005-0000-0000-00008C0E0000}"/>
    <cellStyle name="ปกติ 7 44" xfId="2321" xr:uid="{00000000-0005-0000-0000-00008D0E0000}"/>
    <cellStyle name="ปกติ 7 45" xfId="2322" xr:uid="{00000000-0005-0000-0000-00008E0E0000}"/>
    <cellStyle name="ปกติ 7 46" xfId="2323" xr:uid="{00000000-0005-0000-0000-00008F0E0000}"/>
    <cellStyle name="ปกติ 7 47" xfId="2324" xr:uid="{00000000-0005-0000-0000-0000900E0000}"/>
    <cellStyle name="ปกติ 7 48" xfId="2325" xr:uid="{00000000-0005-0000-0000-0000910E0000}"/>
    <cellStyle name="ปกติ 7 49" xfId="2326" xr:uid="{00000000-0005-0000-0000-0000920E0000}"/>
    <cellStyle name="ปกติ 7 5" xfId="2327" xr:uid="{00000000-0005-0000-0000-0000930E0000}"/>
    <cellStyle name="ปกติ 7 50" xfId="2328" xr:uid="{00000000-0005-0000-0000-0000940E0000}"/>
    <cellStyle name="ปกติ 7 51" xfId="2329" xr:uid="{00000000-0005-0000-0000-0000950E0000}"/>
    <cellStyle name="ปกติ 7 52" xfId="2330" xr:uid="{00000000-0005-0000-0000-0000960E0000}"/>
    <cellStyle name="ปกติ 7 53" xfId="2331" xr:uid="{00000000-0005-0000-0000-0000970E0000}"/>
    <cellStyle name="ปกติ 7 54" xfId="2332" xr:uid="{00000000-0005-0000-0000-0000980E0000}"/>
    <cellStyle name="ปกติ 7 55" xfId="2333" xr:uid="{00000000-0005-0000-0000-0000990E0000}"/>
    <cellStyle name="ปกติ 7 56" xfId="2334" xr:uid="{00000000-0005-0000-0000-00009A0E0000}"/>
    <cellStyle name="ปกติ 7 57" xfId="2335" xr:uid="{00000000-0005-0000-0000-00009B0E0000}"/>
    <cellStyle name="ปกติ 7 58" xfId="2336" xr:uid="{00000000-0005-0000-0000-00009C0E0000}"/>
    <cellStyle name="ปกติ 7 59" xfId="2337" xr:uid="{00000000-0005-0000-0000-00009D0E0000}"/>
    <cellStyle name="ปกติ 7 6" xfId="2338" xr:uid="{00000000-0005-0000-0000-00009E0E0000}"/>
    <cellStyle name="ปกติ 7 60" xfId="2339" xr:uid="{00000000-0005-0000-0000-00009F0E0000}"/>
    <cellStyle name="ปกติ 7 61" xfId="2340" xr:uid="{00000000-0005-0000-0000-0000A00E0000}"/>
    <cellStyle name="ปกติ 7 62" xfId="2341" xr:uid="{00000000-0005-0000-0000-0000A10E0000}"/>
    <cellStyle name="ปกติ 7 63" xfId="2342" xr:uid="{00000000-0005-0000-0000-0000A20E0000}"/>
    <cellStyle name="ปกติ 7 64" xfId="2343" xr:uid="{00000000-0005-0000-0000-0000A30E0000}"/>
    <cellStyle name="ปกติ 7 65" xfId="2344" xr:uid="{00000000-0005-0000-0000-0000A40E0000}"/>
    <cellStyle name="ปกติ 7 66" xfId="2345" xr:uid="{00000000-0005-0000-0000-0000A50E0000}"/>
    <cellStyle name="ปกติ 7 67" xfId="2346" xr:uid="{00000000-0005-0000-0000-0000A60E0000}"/>
    <cellStyle name="ปกติ 7 68" xfId="2347" xr:uid="{00000000-0005-0000-0000-0000A70E0000}"/>
    <cellStyle name="ปกติ 7 69" xfId="2348" xr:uid="{00000000-0005-0000-0000-0000A80E0000}"/>
    <cellStyle name="ปกติ 7 7" xfId="2349" xr:uid="{00000000-0005-0000-0000-0000A90E0000}"/>
    <cellStyle name="ปกติ 7 70" xfId="2350" xr:uid="{00000000-0005-0000-0000-0000AA0E0000}"/>
    <cellStyle name="ปกติ 7 71" xfId="2351" xr:uid="{00000000-0005-0000-0000-0000AB0E0000}"/>
    <cellStyle name="ปกติ 7 72" xfId="2352" xr:uid="{00000000-0005-0000-0000-0000AC0E0000}"/>
    <cellStyle name="ปกติ 7 73" xfId="2353" xr:uid="{00000000-0005-0000-0000-0000AD0E0000}"/>
    <cellStyle name="ปกติ 7 74" xfId="2354" xr:uid="{00000000-0005-0000-0000-0000AE0E0000}"/>
    <cellStyle name="ปกติ 7 75" xfId="2355" xr:uid="{00000000-0005-0000-0000-0000AF0E0000}"/>
    <cellStyle name="ปกติ 7 76" xfId="2356" xr:uid="{00000000-0005-0000-0000-0000B00E0000}"/>
    <cellStyle name="ปกติ 7 77" xfId="2357" xr:uid="{00000000-0005-0000-0000-0000B10E0000}"/>
    <cellStyle name="ปกติ 7 8" xfId="2358" xr:uid="{00000000-0005-0000-0000-0000B20E0000}"/>
    <cellStyle name="ปกติ 7 9" xfId="2359" xr:uid="{00000000-0005-0000-0000-0000B30E0000}"/>
    <cellStyle name="ปกติ 7_Asia Metal Y2008" xfId="2360" xr:uid="{00000000-0005-0000-0000-0000B40E0000}"/>
    <cellStyle name="ปกติ 72" xfId="3940" xr:uid="{00000000-0005-0000-0000-0000B50E0000}"/>
    <cellStyle name="ปกติ 8" xfId="2361" xr:uid="{00000000-0005-0000-0000-0000B60E0000}"/>
    <cellStyle name="ปกติ 8 10" xfId="2362" xr:uid="{00000000-0005-0000-0000-0000B70E0000}"/>
    <cellStyle name="ปกติ 8 11" xfId="2363" xr:uid="{00000000-0005-0000-0000-0000B80E0000}"/>
    <cellStyle name="ปกติ 8 12" xfId="2364" xr:uid="{00000000-0005-0000-0000-0000B90E0000}"/>
    <cellStyle name="ปกติ 8 13" xfId="2365" xr:uid="{00000000-0005-0000-0000-0000BA0E0000}"/>
    <cellStyle name="ปกติ 8 14" xfId="2366" xr:uid="{00000000-0005-0000-0000-0000BB0E0000}"/>
    <cellStyle name="ปกติ 8 15" xfId="2367" xr:uid="{00000000-0005-0000-0000-0000BC0E0000}"/>
    <cellStyle name="ปกติ 8 16" xfId="2368" xr:uid="{00000000-0005-0000-0000-0000BD0E0000}"/>
    <cellStyle name="ปกติ 8 17" xfId="2369" xr:uid="{00000000-0005-0000-0000-0000BE0E0000}"/>
    <cellStyle name="ปกติ 8 18" xfId="2370" xr:uid="{00000000-0005-0000-0000-0000BF0E0000}"/>
    <cellStyle name="ปกติ 8 19" xfId="2371" xr:uid="{00000000-0005-0000-0000-0000C00E0000}"/>
    <cellStyle name="ปกติ 8 2" xfId="2372" xr:uid="{00000000-0005-0000-0000-0000C10E0000}"/>
    <cellStyle name="ปกติ 8 20" xfId="2373" xr:uid="{00000000-0005-0000-0000-0000C20E0000}"/>
    <cellStyle name="ปกติ 8 21" xfId="2374" xr:uid="{00000000-0005-0000-0000-0000C30E0000}"/>
    <cellStyle name="ปกติ 8 22" xfId="2375" xr:uid="{00000000-0005-0000-0000-0000C40E0000}"/>
    <cellStyle name="ปกติ 8 23" xfId="2376" xr:uid="{00000000-0005-0000-0000-0000C50E0000}"/>
    <cellStyle name="ปกติ 8 24" xfId="2377" xr:uid="{00000000-0005-0000-0000-0000C60E0000}"/>
    <cellStyle name="ปกติ 8 25" xfId="2378" xr:uid="{00000000-0005-0000-0000-0000C70E0000}"/>
    <cellStyle name="ปกติ 8 26" xfId="2379" xr:uid="{00000000-0005-0000-0000-0000C80E0000}"/>
    <cellStyle name="ปกติ 8 27" xfId="2380" xr:uid="{00000000-0005-0000-0000-0000C90E0000}"/>
    <cellStyle name="ปกติ 8 28" xfId="2381" xr:uid="{00000000-0005-0000-0000-0000CA0E0000}"/>
    <cellStyle name="ปกติ 8 29" xfId="2382" xr:uid="{00000000-0005-0000-0000-0000CB0E0000}"/>
    <cellStyle name="ปกติ 8 3" xfId="2383" xr:uid="{00000000-0005-0000-0000-0000CC0E0000}"/>
    <cellStyle name="ปกติ 8 3 2" xfId="3942" xr:uid="{00000000-0005-0000-0000-0000CD0E0000}"/>
    <cellStyle name="ปกติ 8 3 3" xfId="3941" xr:uid="{00000000-0005-0000-0000-0000CE0E0000}"/>
    <cellStyle name="ปกติ 8 30" xfId="2384" xr:uid="{00000000-0005-0000-0000-0000CF0E0000}"/>
    <cellStyle name="ปกติ 8 31" xfId="2385" xr:uid="{00000000-0005-0000-0000-0000D00E0000}"/>
    <cellStyle name="ปกติ 8 32" xfId="2386" xr:uid="{00000000-0005-0000-0000-0000D10E0000}"/>
    <cellStyle name="ปกติ 8 33" xfId="2387" xr:uid="{00000000-0005-0000-0000-0000D20E0000}"/>
    <cellStyle name="ปกติ 8 34" xfId="2388" xr:uid="{00000000-0005-0000-0000-0000D30E0000}"/>
    <cellStyle name="ปกติ 8 35" xfId="2389" xr:uid="{00000000-0005-0000-0000-0000D40E0000}"/>
    <cellStyle name="ปกติ 8 36" xfId="2390" xr:uid="{00000000-0005-0000-0000-0000D50E0000}"/>
    <cellStyle name="ปกติ 8 37" xfId="2391" xr:uid="{00000000-0005-0000-0000-0000D60E0000}"/>
    <cellStyle name="ปกติ 8 38" xfId="2392" xr:uid="{00000000-0005-0000-0000-0000D70E0000}"/>
    <cellStyle name="ปกติ 8 39" xfId="2393" xr:uid="{00000000-0005-0000-0000-0000D80E0000}"/>
    <cellStyle name="ปกติ 8 4" xfId="2394" xr:uid="{00000000-0005-0000-0000-0000D90E0000}"/>
    <cellStyle name="ปกติ 8 40" xfId="2395" xr:uid="{00000000-0005-0000-0000-0000DA0E0000}"/>
    <cellStyle name="ปกติ 8 41" xfId="2396" xr:uid="{00000000-0005-0000-0000-0000DB0E0000}"/>
    <cellStyle name="ปกติ 8 42" xfId="2397" xr:uid="{00000000-0005-0000-0000-0000DC0E0000}"/>
    <cellStyle name="ปกติ 8 43" xfId="2398" xr:uid="{00000000-0005-0000-0000-0000DD0E0000}"/>
    <cellStyle name="ปกติ 8 44" xfId="2399" xr:uid="{00000000-0005-0000-0000-0000DE0E0000}"/>
    <cellStyle name="ปกติ 8 45" xfId="2400" xr:uid="{00000000-0005-0000-0000-0000DF0E0000}"/>
    <cellStyle name="ปกติ 8 46" xfId="2401" xr:uid="{00000000-0005-0000-0000-0000E00E0000}"/>
    <cellStyle name="ปกติ 8 47" xfId="2402" xr:uid="{00000000-0005-0000-0000-0000E10E0000}"/>
    <cellStyle name="ปกติ 8 48" xfId="2403" xr:uid="{00000000-0005-0000-0000-0000E20E0000}"/>
    <cellStyle name="ปกติ 8 49" xfId="2404" xr:uid="{00000000-0005-0000-0000-0000E30E0000}"/>
    <cellStyle name="ปกติ 8 5" xfId="2405" xr:uid="{00000000-0005-0000-0000-0000E40E0000}"/>
    <cellStyle name="ปกติ 8 50" xfId="2406" xr:uid="{00000000-0005-0000-0000-0000E50E0000}"/>
    <cellStyle name="ปกติ 8 51" xfId="2407" xr:uid="{00000000-0005-0000-0000-0000E60E0000}"/>
    <cellStyle name="ปกติ 8 52" xfId="2408" xr:uid="{00000000-0005-0000-0000-0000E70E0000}"/>
    <cellStyle name="ปกติ 8 53" xfId="2409" xr:uid="{00000000-0005-0000-0000-0000E80E0000}"/>
    <cellStyle name="ปกติ 8 54" xfId="2410" xr:uid="{00000000-0005-0000-0000-0000E90E0000}"/>
    <cellStyle name="ปกติ 8 55" xfId="2411" xr:uid="{00000000-0005-0000-0000-0000EA0E0000}"/>
    <cellStyle name="ปกติ 8 56" xfId="2412" xr:uid="{00000000-0005-0000-0000-0000EB0E0000}"/>
    <cellStyle name="ปกติ 8 57" xfId="2413" xr:uid="{00000000-0005-0000-0000-0000EC0E0000}"/>
    <cellStyle name="ปกติ 8 58" xfId="2414" xr:uid="{00000000-0005-0000-0000-0000ED0E0000}"/>
    <cellStyle name="ปกติ 8 59" xfId="2415" xr:uid="{00000000-0005-0000-0000-0000EE0E0000}"/>
    <cellStyle name="ปกติ 8 6" xfId="2416" xr:uid="{00000000-0005-0000-0000-0000EF0E0000}"/>
    <cellStyle name="ปกติ 8 60" xfId="2417" xr:uid="{00000000-0005-0000-0000-0000F00E0000}"/>
    <cellStyle name="ปกติ 8 61" xfId="2418" xr:uid="{00000000-0005-0000-0000-0000F10E0000}"/>
    <cellStyle name="ปกติ 8 62" xfId="2419" xr:uid="{00000000-0005-0000-0000-0000F20E0000}"/>
    <cellStyle name="ปกติ 8 63" xfId="2420" xr:uid="{00000000-0005-0000-0000-0000F30E0000}"/>
    <cellStyle name="ปกติ 8 64" xfId="2421" xr:uid="{00000000-0005-0000-0000-0000F40E0000}"/>
    <cellStyle name="ปกติ 8 65" xfId="2422" xr:uid="{00000000-0005-0000-0000-0000F50E0000}"/>
    <cellStyle name="ปกติ 8 66" xfId="2423" xr:uid="{00000000-0005-0000-0000-0000F60E0000}"/>
    <cellStyle name="ปกติ 8 67" xfId="2424" xr:uid="{00000000-0005-0000-0000-0000F70E0000}"/>
    <cellStyle name="ปกติ 8 68" xfId="2425" xr:uid="{00000000-0005-0000-0000-0000F80E0000}"/>
    <cellStyle name="ปกติ 8 69" xfId="2426" xr:uid="{00000000-0005-0000-0000-0000F90E0000}"/>
    <cellStyle name="ปกติ 8 7" xfId="2427" xr:uid="{00000000-0005-0000-0000-0000FA0E0000}"/>
    <cellStyle name="ปกติ 8 70" xfId="2428" xr:uid="{00000000-0005-0000-0000-0000FB0E0000}"/>
    <cellStyle name="ปกติ 8 71" xfId="2429" xr:uid="{00000000-0005-0000-0000-0000FC0E0000}"/>
    <cellStyle name="ปกติ 8 72" xfId="2430" xr:uid="{00000000-0005-0000-0000-0000FD0E0000}"/>
    <cellStyle name="ปกติ 8 73" xfId="2431" xr:uid="{00000000-0005-0000-0000-0000FE0E0000}"/>
    <cellStyle name="ปกติ 8 74" xfId="2432" xr:uid="{00000000-0005-0000-0000-0000FF0E0000}"/>
    <cellStyle name="ปกติ 8 75" xfId="2433" xr:uid="{00000000-0005-0000-0000-0000000F0000}"/>
    <cellStyle name="ปกติ 8 76" xfId="2434" xr:uid="{00000000-0005-0000-0000-0000010F0000}"/>
    <cellStyle name="ปกติ 8 77" xfId="2435" xr:uid="{00000000-0005-0000-0000-0000020F0000}"/>
    <cellStyle name="ปกติ 8 8" xfId="2436" xr:uid="{00000000-0005-0000-0000-0000030F0000}"/>
    <cellStyle name="ปกติ 8 9" xfId="2437" xr:uid="{00000000-0005-0000-0000-0000040F0000}"/>
    <cellStyle name="ปกติ 8_Asia Metal Y2008" xfId="2438" xr:uid="{00000000-0005-0000-0000-0000050F0000}"/>
    <cellStyle name="ปกติ 9" xfId="2439" xr:uid="{00000000-0005-0000-0000-0000060F0000}"/>
    <cellStyle name="ปกติ 9 10" xfId="2440" xr:uid="{00000000-0005-0000-0000-0000070F0000}"/>
    <cellStyle name="ปกติ 9 11" xfId="2441" xr:uid="{00000000-0005-0000-0000-0000080F0000}"/>
    <cellStyle name="ปกติ 9 12" xfId="2442" xr:uid="{00000000-0005-0000-0000-0000090F0000}"/>
    <cellStyle name="ปกติ 9 13" xfId="2443" xr:uid="{00000000-0005-0000-0000-00000A0F0000}"/>
    <cellStyle name="ปกติ 9 14" xfId="2444" xr:uid="{00000000-0005-0000-0000-00000B0F0000}"/>
    <cellStyle name="ปกติ 9 15" xfId="2445" xr:uid="{00000000-0005-0000-0000-00000C0F0000}"/>
    <cellStyle name="ปกติ 9 16" xfId="2446" xr:uid="{00000000-0005-0000-0000-00000D0F0000}"/>
    <cellStyle name="ปกติ 9 17" xfId="2447" xr:uid="{00000000-0005-0000-0000-00000E0F0000}"/>
    <cellStyle name="ปกติ 9 18" xfId="2448" xr:uid="{00000000-0005-0000-0000-00000F0F0000}"/>
    <cellStyle name="ปกติ 9 19" xfId="2449" xr:uid="{00000000-0005-0000-0000-0000100F0000}"/>
    <cellStyle name="ปกติ 9 2" xfId="2450" xr:uid="{00000000-0005-0000-0000-0000110F0000}"/>
    <cellStyle name="ปกติ 9 20" xfId="2451" xr:uid="{00000000-0005-0000-0000-0000120F0000}"/>
    <cellStyle name="ปกติ 9 21" xfId="2452" xr:uid="{00000000-0005-0000-0000-0000130F0000}"/>
    <cellStyle name="ปกติ 9 22" xfId="2453" xr:uid="{00000000-0005-0000-0000-0000140F0000}"/>
    <cellStyle name="ปกติ 9 23" xfId="2454" xr:uid="{00000000-0005-0000-0000-0000150F0000}"/>
    <cellStyle name="ปกติ 9 24" xfId="2455" xr:uid="{00000000-0005-0000-0000-0000160F0000}"/>
    <cellStyle name="ปกติ 9 25" xfId="2456" xr:uid="{00000000-0005-0000-0000-0000170F0000}"/>
    <cellStyle name="ปกติ 9 26" xfId="2457" xr:uid="{00000000-0005-0000-0000-0000180F0000}"/>
    <cellStyle name="ปกติ 9 27" xfId="2458" xr:uid="{00000000-0005-0000-0000-0000190F0000}"/>
    <cellStyle name="ปกติ 9 28" xfId="2459" xr:uid="{00000000-0005-0000-0000-00001A0F0000}"/>
    <cellStyle name="ปกติ 9 29" xfId="2460" xr:uid="{00000000-0005-0000-0000-00001B0F0000}"/>
    <cellStyle name="ปกติ 9 3" xfId="2461" xr:uid="{00000000-0005-0000-0000-00001C0F0000}"/>
    <cellStyle name="ปกติ 9 30" xfId="2462" xr:uid="{00000000-0005-0000-0000-00001D0F0000}"/>
    <cellStyle name="ปกติ 9 31" xfId="2463" xr:uid="{00000000-0005-0000-0000-00001E0F0000}"/>
    <cellStyle name="ปกติ 9 32" xfId="2464" xr:uid="{00000000-0005-0000-0000-00001F0F0000}"/>
    <cellStyle name="ปกติ 9 33" xfId="2465" xr:uid="{00000000-0005-0000-0000-0000200F0000}"/>
    <cellStyle name="ปกติ 9 34" xfId="2466" xr:uid="{00000000-0005-0000-0000-0000210F0000}"/>
    <cellStyle name="ปกติ 9 35" xfId="2467" xr:uid="{00000000-0005-0000-0000-0000220F0000}"/>
    <cellStyle name="ปกติ 9 36" xfId="2468" xr:uid="{00000000-0005-0000-0000-0000230F0000}"/>
    <cellStyle name="ปกติ 9 37" xfId="2469" xr:uid="{00000000-0005-0000-0000-0000240F0000}"/>
    <cellStyle name="ปกติ 9 38" xfId="2470" xr:uid="{00000000-0005-0000-0000-0000250F0000}"/>
    <cellStyle name="ปกติ 9 39" xfId="2471" xr:uid="{00000000-0005-0000-0000-0000260F0000}"/>
    <cellStyle name="ปกติ 9 4" xfId="2472" xr:uid="{00000000-0005-0000-0000-0000270F0000}"/>
    <cellStyle name="ปกติ 9 40" xfId="2473" xr:uid="{00000000-0005-0000-0000-0000280F0000}"/>
    <cellStyle name="ปกติ 9 41" xfId="2474" xr:uid="{00000000-0005-0000-0000-0000290F0000}"/>
    <cellStyle name="ปกติ 9 42" xfId="2475" xr:uid="{00000000-0005-0000-0000-00002A0F0000}"/>
    <cellStyle name="ปกติ 9 43" xfId="2476" xr:uid="{00000000-0005-0000-0000-00002B0F0000}"/>
    <cellStyle name="ปกติ 9 44" xfId="2477" xr:uid="{00000000-0005-0000-0000-00002C0F0000}"/>
    <cellStyle name="ปกติ 9 45" xfId="2478" xr:uid="{00000000-0005-0000-0000-00002D0F0000}"/>
    <cellStyle name="ปกติ 9 46" xfId="2479" xr:uid="{00000000-0005-0000-0000-00002E0F0000}"/>
    <cellStyle name="ปกติ 9 47" xfId="2480" xr:uid="{00000000-0005-0000-0000-00002F0F0000}"/>
    <cellStyle name="ปกติ 9 48" xfId="2481" xr:uid="{00000000-0005-0000-0000-0000300F0000}"/>
    <cellStyle name="ปกติ 9 49" xfId="2482" xr:uid="{00000000-0005-0000-0000-0000310F0000}"/>
    <cellStyle name="ปกติ 9 5" xfId="2483" xr:uid="{00000000-0005-0000-0000-0000320F0000}"/>
    <cellStyle name="ปกติ 9 50" xfId="2484" xr:uid="{00000000-0005-0000-0000-0000330F0000}"/>
    <cellStyle name="ปกติ 9 51" xfId="2485" xr:uid="{00000000-0005-0000-0000-0000340F0000}"/>
    <cellStyle name="ปกติ 9 52" xfId="2486" xr:uid="{00000000-0005-0000-0000-0000350F0000}"/>
    <cellStyle name="ปกติ 9 53" xfId="2487" xr:uid="{00000000-0005-0000-0000-0000360F0000}"/>
    <cellStyle name="ปกติ 9 54" xfId="2488" xr:uid="{00000000-0005-0000-0000-0000370F0000}"/>
    <cellStyle name="ปกติ 9 55" xfId="2489" xr:uid="{00000000-0005-0000-0000-0000380F0000}"/>
    <cellStyle name="ปกติ 9 56" xfId="2490" xr:uid="{00000000-0005-0000-0000-0000390F0000}"/>
    <cellStyle name="ปกติ 9 57" xfId="2491" xr:uid="{00000000-0005-0000-0000-00003A0F0000}"/>
    <cellStyle name="ปกติ 9 58" xfId="2492" xr:uid="{00000000-0005-0000-0000-00003B0F0000}"/>
    <cellStyle name="ปกติ 9 59" xfId="2493" xr:uid="{00000000-0005-0000-0000-00003C0F0000}"/>
    <cellStyle name="ปกติ 9 6" xfId="2494" xr:uid="{00000000-0005-0000-0000-00003D0F0000}"/>
    <cellStyle name="ปกติ 9 60" xfId="2495" xr:uid="{00000000-0005-0000-0000-00003E0F0000}"/>
    <cellStyle name="ปกติ 9 61" xfId="2496" xr:uid="{00000000-0005-0000-0000-00003F0F0000}"/>
    <cellStyle name="ปกติ 9 62" xfId="2497" xr:uid="{00000000-0005-0000-0000-0000400F0000}"/>
    <cellStyle name="ปกติ 9 63" xfId="2498" xr:uid="{00000000-0005-0000-0000-0000410F0000}"/>
    <cellStyle name="ปกติ 9 64" xfId="2499" xr:uid="{00000000-0005-0000-0000-0000420F0000}"/>
    <cellStyle name="ปกติ 9 65" xfId="2500" xr:uid="{00000000-0005-0000-0000-0000430F0000}"/>
    <cellStyle name="ปกติ 9 66" xfId="2501" xr:uid="{00000000-0005-0000-0000-0000440F0000}"/>
    <cellStyle name="ปกติ 9 67" xfId="2502" xr:uid="{00000000-0005-0000-0000-0000450F0000}"/>
    <cellStyle name="ปกติ 9 68" xfId="2503" xr:uid="{00000000-0005-0000-0000-0000460F0000}"/>
    <cellStyle name="ปกติ 9 69" xfId="2504" xr:uid="{00000000-0005-0000-0000-0000470F0000}"/>
    <cellStyle name="ปกติ 9 7" xfId="2505" xr:uid="{00000000-0005-0000-0000-0000480F0000}"/>
    <cellStyle name="ปกติ 9 8" xfId="2506" xr:uid="{00000000-0005-0000-0000-0000490F0000}"/>
    <cellStyle name="ปกติ 9 9" xfId="2507" xr:uid="{00000000-0005-0000-0000-00004A0F0000}"/>
    <cellStyle name="ปกติ_Sheet1" xfId="2532" xr:uid="{00000000-0005-0000-0000-00004B0F0000}"/>
    <cellStyle name="ป้อนค่า 2" xfId="3943" xr:uid="{00000000-0005-0000-0000-00004C0F0000}"/>
    <cellStyle name="ปานกลาง 2" xfId="3944" xr:uid="{00000000-0005-0000-0000-00004D0F0000}"/>
    <cellStyle name="เปอร์เซ็นต์ 2" xfId="1216" xr:uid="{00000000-0005-0000-0000-00004E0F0000}"/>
    <cellStyle name="เปอร์เซ็นต์ 2 2" xfId="1217" xr:uid="{00000000-0005-0000-0000-00004F0F0000}"/>
    <cellStyle name="เปอร์เซ็นต์ 2 2 2" xfId="3947" xr:uid="{00000000-0005-0000-0000-0000500F0000}"/>
    <cellStyle name="เปอร์เซ็นต์ 2 2 3" xfId="3946" xr:uid="{00000000-0005-0000-0000-0000510F0000}"/>
    <cellStyle name="เปอร์เซ็นต์ 2 3" xfId="3948" xr:uid="{00000000-0005-0000-0000-0000520F0000}"/>
    <cellStyle name="เปอร์เซ็นต์ 2 4" xfId="3949" xr:uid="{00000000-0005-0000-0000-0000530F0000}"/>
    <cellStyle name="เปอร์เซ็นต์ 2 5" xfId="3945" xr:uid="{00000000-0005-0000-0000-0000540F0000}"/>
    <cellStyle name="เปอร์เซ็นต์ 3" xfId="1218" xr:uid="{00000000-0005-0000-0000-0000550F0000}"/>
    <cellStyle name="เปอร์เซ็นต์ 3 2" xfId="3951" xr:uid="{00000000-0005-0000-0000-0000560F0000}"/>
    <cellStyle name="เปอร์เซ็นต์ 3 3" xfId="3952" xr:uid="{00000000-0005-0000-0000-0000570F0000}"/>
    <cellStyle name="เปอร์เซ็นต์ 3 4" xfId="3950" xr:uid="{00000000-0005-0000-0000-0000580F0000}"/>
    <cellStyle name="เปอร์เซ็นต์ 4" xfId="1219" xr:uid="{00000000-0005-0000-0000-0000590F0000}"/>
    <cellStyle name="เปอร์เซ็นต์ 4 2" xfId="1220" xr:uid="{00000000-0005-0000-0000-00005A0F0000}"/>
    <cellStyle name="เปอร์เซ็นต์ 4 2 2" xfId="3954" xr:uid="{00000000-0005-0000-0000-00005B0F0000}"/>
    <cellStyle name="เปอร์เซ็นต์ 4 3" xfId="3955" xr:uid="{00000000-0005-0000-0000-00005C0F0000}"/>
    <cellStyle name="เปอร์เซ็นต์ 4 4" xfId="3953" xr:uid="{00000000-0005-0000-0000-00005D0F0000}"/>
    <cellStyle name="เปอร์เซ็นต์ 5" xfId="2508" xr:uid="{00000000-0005-0000-0000-00005E0F0000}"/>
    <cellStyle name="เปอร์เซ็นต์ 6" xfId="2509" xr:uid="{00000000-0005-0000-0000-00005F0F0000}"/>
    <cellStyle name="ผลรวม 2" xfId="3956" xr:uid="{00000000-0005-0000-0000-0000600F0000}"/>
    <cellStyle name="แย่ 2" xfId="3957" xr:uid="{00000000-0005-0000-0000-0000610F0000}"/>
    <cellStyle name="ฤธถ [0]_10' 0.26D MS" xfId="2510" xr:uid="{00000000-0005-0000-0000-0000620F0000}"/>
    <cellStyle name="ฤธถ_10' 0.26D MS" xfId="2511" xr:uid="{00000000-0005-0000-0000-0000630F0000}"/>
    <cellStyle name="ล๋ศญ [0]_10' 0.26D MS" xfId="2512" xr:uid="{00000000-0005-0000-0000-0000640F0000}"/>
    <cellStyle name="ล๋ศญ_10' 0.26D MS" xfId="2513" xr:uid="{00000000-0005-0000-0000-0000650F0000}"/>
    <cellStyle name="ลศญ_ฝลฐๆฟตม๖วฅ" xfId="3958" xr:uid="{00000000-0005-0000-0000-0000660F0000}"/>
    <cellStyle name="ลักษณะ 1" xfId="1223" xr:uid="{00000000-0005-0000-0000-0000670F0000}"/>
    <cellStyle name="ลักษณะ 1 2" xfId="3960" xr:uid="{00000000-0005-0000-0000-0000680F0000}"/>
    <cellStyle name="ลักษณะ 1 3" xfId="3959" xr:uid="{00000000-0005-0000-0000-0000690F0000}"/>
    <cellStyle name="วฅมุ_#2(M17)_1" xfId="2514" xr:uid="{00000000-0005-0000-0000-00006A0F0000}"/>
    <cellStyle name="ส่วนที่ถูกเน้น1 2" xfId="3961" xr:uid="{00000000-0005-0000-0000-00006B0F0000}"/>
    <cellStyle name="ส่วนที่ถูกเน้น2 2" xfId="3962" xr:uid="{00000000-0005-0000-0000-00006C0F0000}"/>
    <cellStyle name="ส่วนที่ถูกเน้น3 2" xfId="3963" xr:uid="{00000000-0005-0000-0000-00006D0F0000}"/>
    <cellStyle name="ส่วนที่ถูกเน้น4 2" xfId="3964" xr:uid="{00000000-0005-0000-0000-00006E0F0000}"/>
    <cellStyle name="ส่วนที่ถูกเน้น5 2" xfId="3965" xr:uid="{00000000-0005-0000-0000-00006F0F0000}"/>
    <cellStyle name="ส่วนที่ถูกเน้น6 2" xfId="3966" xr:uid="{00000000-0005-0000-0000-0000700F0000}"/>
    <cellStyle name="เส้นขอบขวา" xfId="3967" xr:uid="{00000000-0005-0000-0000-0000710F0000}"/>
    <cellStyle name="เส้นขอบล่าง" xfId="3968" xr:uid="{00000000-0005-0000-0000-0000720F0000}"/>
    <cellStyle name="แสดงผล 2" xfId="3969" xr:uid="{00000000-0005-0000-0000-0000730F0000}"/>
    <cellStyle name="หมายเหตุ" xfId="1231" xr:uid="{00000000-0005-0000-0000-0000740F0000}"/>
    <cellStyle name="หมายเหตุ 10" xfId="3970" xr:uid="{00000000-0005-0000-0000-0000750F0000}"/>
    <cellStyle name="หมายเหตุ 2" xfId="1232" xr:uid="{00000000-0005-0000-0000-0000760F0000}"/>
    <cellStyle name="หมายเหตุ 2 2" xfId="3972" xr:uid="{00000000-0005-0000-0000-0000770F0000}"/>
    <cellStyle name="หมายเหตุ 2 3" xfId="3971" xr:uid="{00000000-0005-0000-0000-0000780F0000}"/>
    <cellStyle name="หมายเหตุ 3" xfId="1233" xr:uid="{00000000-0005-0000-0000-0000790F0000}"/>
    <cellStyle name="หมายเหตุ 3 2" xfId="3973" xr:uid="{00000000-0005-0000-0000-00007A0F0000}"/>
    <cellStyle name="หมายเหตุ 4" xfId="1234" xr:uid="{00000000-0005-0000-0000-00007B0F0000}"/>
    <cellStyle name="หมายเหตุ 4 2" xfId="3974" xr:uid="{00000000-0005-0000-0000-00007C0F0000}"/>
    <cellStyle name="หมายเหตุ 5" xfId="1235" xr:uid="{00000000-0005-0000-0000-00007D0F0000}"/>
    <cellStyle name="หมายเหตุ 5 2" xfId="3975" xr:uid="{00000000-0005-0000-0000-00007E0F0000}"/>
    <cellStyle name="หมายเหตุ 6" xfId="1236" xr:uid="{00000000-0005-0000-0000-00007F0F0000}"/>
    <cellStyle name="หมายเหตุ 6 2" xfId="3976" xr:uid="{00000000-0005-0000-0000-0000800F0000}"/>
    <cellStyle name="หมายเหตุ 7" xfId="1237" xr:uid="{00000000-0005-0000-0000-0000810F0000}"/>
    <cellStyle name="หมายเหตุ 7 2" xfId="3977" xr:uid="{00000000-0005-0000-0000-0000820F0000}"/>
    <cellStyle name="หมายเหตุ 8" xfId="1238" xr:uid="{00000000-0005-0000-0000-0000830F0000}"/>
    <cellStyle name="หมายเหตุ 8 2" xfId="3978" xr:uid="{00000000-0005-0000-0000-0000840F0000}"/>
    <cellStyle name="หมายเหตุ 9" xfId="1239" xr:uid="{00000000-0005-0000-0000-0000850F0000}"/>
    <cellStyle name="หมายเหตุ 9 2" xfId="3979" xr:uid="{00000000-0005-0000-0000-0000860F0000}"/>
    <cellStyle name="หัวเรื่อง 1 2" xfId="3980" xr:uid="{00000000-0005-0000-0000-0000870F0000}"/>
    <cellStyle name="หัวเรื่อง 2 2" xfId="3981" xr:uid="{00000000-0005-0000-0000-0000880F0000}"/>
    <cellStyle name="หัวเรื่อง 3 2" xfId="3982" xr:uid="{00000000-0005-0000-0000-0000890F0000}"/>
    <cellStyle name="หัวเรื่อง 4 2" xfId="3983" xr:uid="{00000000-0005-0000-0000-00008A0F0000}"/>
    <cellStyle name="ྰomma_RQSTFRM_97ศธบ๑" xfId="3984" xr:uid="{00000000-0005-0000-0000-00008B0F0000}"/>
    <cellStyle name="_x001d_๐9_x000c_$" xfId="3985" xr:uid="{00000000-0005-0000-0000-00008C0F0000}"/>
    <cellStyle name="_x001d_๐9_x000c_$_x0009__x000d__x0017_U_x0001_๘_x0004_–_x0006__x0007__x0001__x0001_" xfId="3986" xr:uid="{00000000-0005-0000-0000-00008D0F0000}"/>
    <cellStyle name="쉼표 [0]_Country code" xfId="3987" xr:uid="{00000000-0005-0000-0000-00008E0F0000}"/>
    <cellStyle name="콤마 [0]_BP매입매출명세서" xfId="1344" xr:uid="{00000000-0005-0000-0000-00008F0F0000}"/>
    <cellStyle name="콤마_BP매입매출명세서" xfId="1345" xr:uid="{00000000-0005-0000-0000-0000900F0000}"/>
    <cellStyle name="통화 [0]_BP매입매출명세서" xfId="1346" xr:uid="{00000000-0005-0000-0000-0000910F0000}"/>
    <cellStyle name="통화_BP매입매출명세서" xfId="1347" xr:uid="{00000000-0005-0000-0000-0000920F0000}"/>
    <cellStyle name="표준_Country code" xfId="3988" xr:uid="{00000000-0005-0000-0000-0000930F0000}"/>
    <cellStyle name="一般_Below The Line Activities for 2004_HKG_Rev Jan 15" xfId="3989" xr:uid="{00000000-0005-0000-0000-0000940F0000}"/>
    <cellStyle name="千位分隔_IPE(T) 2003'12 J" xfId="3990" xr:uid="{00000000-0005-0000-0000-0000950F0000}"/>
    <cellStyle name="千分位[0]_PERSONAL" xfId="1348" xr:uid="{00000000-0005-0000-0000-0000960F0000}"/>
    <cellStyle name="千分位_2005 Budget Control Sheet" xfId="3991" xr:uid="{00000000-0005-0000-0000-0000970F0000}"/>
    <cellStyle name="常规_สต๊อกเดือน 12" xfId="2515" xr:uid="{00000000-0005-0000-0000-0000980F0000}"/>
    <cellStyle name="未定義" xfId="3992" xr:uid="{00000000-0005-0000-0000-0000990F0000}"/>
    <cellStyle name="桁区切り [0.00]_Debit sale2006" xfId="3993" xr:uid="{00000000-0005-0000-0000-00009A0F0000}"/>
    <cellStyle name="桁区切り_AR Detail" xfId="3994" xr:uid="{00000000-0005-0000-0000-00009B0F0000}"/>
    <cellStyle name="標準_D_NRS224" xfId="1244" xr:uid="{00000000-0005-0000-0000-00009C0F0000}"/>
    <cellStyle name="猝鮖｢ﾍｺ｢ﾇﾒ" xfId="3995" xr:uid="{00000000-0005-0000-0000-00009D0F0000}"/>
    <cellStyle name="貨幣 [0]_PERSONAL" xfId="1349" xr:uid="{00000000-0005-0000-0000-00009E0F0000}"/>
    <cellStyle name="貨幣_Business report_Jan 2004" xfId="3996" xr:uid="{00000000-0005-0000-0000-00009F0F0000}"/>
    <cellStyle name="通貨_laroux" xfId="3997" xr:uid="{00000000-0005-0000-0000-0000A00F0000}"/>
  </cellStyles>
  <dxfs count="0"/>
  <tableStyles count="0" defaultTableStyle="TableStyleMedium9" defaultPivotStyle="PivotStyleLight16"/>
  <colors>
    <mruColors>
      <color rgb="FF66FF66"/>
      <color rgb="FF00CC00"/>
      <color rgb="FF40E0E8"/>
      <color rgb="FFFFFF99"/>
      <color rgb="FFFF6161"/>
      <color rgb="FFCCFFFF"/>
      <color rgb="FFFF0000"/>
      <color rgb="FF0000FF"/>
      <color rgb="FFFF66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calcChain" Target="calcChain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66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61" Type="http://schemas.openxmlformats.org/officeDocument/2006/relationships/styles" Target="style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customXml" Target="../customXml/item1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theme" Target="theme/theme1.xml"/><Relationship Id="rId65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KJBIS%20-%20TBCS%20&amp;%20TBIS%20(1%20fil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6-kwt\a%20drive\Audit\Semangat%20Angkut\Leadschedule\lead-schedule\WINDOWS\TEMP\asia%20oil%20palm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2001\Tax2\Pca008\PCATaxcomp2001\Pcacom20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2\Pca008\PCATaxcomp2001\Pcacom200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MSOFFICE\EXCEL\MTHACCTS\MPSB'2K\MP2K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MSOFFICE\EXCEL\MTHACCTS\MPSB'2K\MP2K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yi.li.chia\Desktop\DS%20furniture\AWP\Ye02\02-AWP\MSOFFICE\EXCEL\MTHACCTS\MPSB'2K\MP2K1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MSOFFICE\EXCEL\MTHACCTS\MPSB'2K\MP2K1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OFFICE\EXCEL\MTHACCTS\MPSB'2K\MP2K1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st334\Ye00\AWP\Nst334_Awp1_without%20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um426\sumtaxcom00cy\SUMTAXCOM00CY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0CY\Tax3\Shi434\COM00\Mfa00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AUDIT\Pelangi%20Group\Pelangi\Ye2000\11-AWPs\FA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3\Win372\Ye00\Year_End_2000\Examples\Aw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AUDIT\Pelangi%20Group\Pelangi\Ye2000\11-AWPs\FAs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-Merlin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Year_End_2000\Examples\Awp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Tax\Winsheng\2002\CA-Merlin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Year_End_2000\Examples\Aw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Client%202005\Client\Safari%20World\REPORT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Nit344\Ye99\AWPs\Nit344_AWP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hbfs4002\VOL2\T2000CY\Tax3\Sum426\sumtaxcom00cy\SUMTAXCOM00CY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i%20Thong\An%20Bern\lead-schedule\WINDOWS\TEMP\asia%20oil%20palm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Nit344\Ye99\AWPs\Nit344_AWPs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WINDOWS\DESKTOP\My%20Briefcase\Leadschedule\lead-schedule\WINDOWS\TEMP\asia%20oil%20palm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jhbdc01\AuditOpr\DOCUME~1\LJK~1.MYJ\LOCALS~1\Temp\MAV%202003\CMKS\CMKS\Yi%20Lai%2030.6.02\Yi-Lai%20Ind%20PL-30%20Jun%202002-%20jason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DATA\PGCS\Ming%20Ming\pondAWP00-fina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DATA\PGCS\Ming%20Ming\pondAWP00-final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FO\PMP\windows\TEMP\WINDOWS\TEMP\WINDOWS\TEMP\Ladang%20Tai%20Tak\WINDOWS\TEMP\asia%20oil%20palm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udit-server\T&amp;T\Users\KSH1\AppData\Local\Temp\Temp1_Section%20F%20-%20Taxation.zip\BAfile\Aud2\Nst334\Ye00\AWP\Nst334_Awp1_without%20adj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it344\Ye99\AWPs\Nit344_AWP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2\Data\SB\data\invoiceStatus\invoiceStatus2005(as%20at%20Dec%2031,2005)%20_%20Jan%209'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2001\Tax3\Wei450\Tax%20comp2001\Comp20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Pelangi\Awp00\Pelangi-%20AWP00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DATA\Pelangi\Awp00\Pelangi-%20AWP00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Afile\Aud2\Nst334\Ye00\AWP\Nst334_Awp1_without%20adj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K3\K3_MSCF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pi\WINDOWS\TEMP\Mit-BP\MSOFFICE\EXCEL\MTHACCTS\MPSB'2K\MP2K12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s-srv\public\SB\data\invoiceStatus\invoiceStatus2005(as%20at%20Sep30)_Revised%20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WINDOWS\Desktop\DATA\wuerth\YE00\wuerth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DATA\Year_End_2000\Examples\Awp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ocuments%20and%20Settings\rajen\Local%20Settings\Temporary%20Internet%20Files\Content.IE5\S1YNGX6J\Tax2001-win372(Revised%20No1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bt\Perstima\windows\TEMP\KPP%20Lea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TEMP\TMS1101Final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WC\TMC%20YA2000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WINDOWS\Desktop\DATA\dsfurniture\dsawps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BAfile\Aud2\Nlm001\Ye02\01-Awps\Nlm001_FSL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45\ntl%20-%20pc45\WINDOWS\DESKTOP\NTL\KJBIS&amp;TAX%20-%20TWP%20S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TA\Eve049\YE00-Final\Back%20up\BAfile\Aud2\Mal225\malead99\09-AWPs\AllAWP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DATA\Eve049\YE00-Final\Back%20up\BAfile\Aud2\Mal225\malead99\09-AWPs\AllAWP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adang%20Tai%20Tak\WINDOWS\TEMP\asia%20oil%20palm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pmgmjb\public\WINDOWS\Desktop\Sun%20Ace\Client%20Schedules\RMRECEIVE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Net asset value"/>
      <sheetName val="glst0799"/>
      <sheetName val="FF-3"/>
      <sheetName val="FF_3"/>
      <sheetName val="STATEMENT"/>
      <sheetName val="Asset &amp; Liability"/>
      <sheetName val="HP"/>
      <sheetName val="B131 "/>
      <sheetName val="pkg"/>
      <sheetName val="MFA"/>
      <sheetName val="revenue"/>
      <sheetName val="&lt;Z810&gt;TB"/>
      <sheetName val="A100"/>
      <sheetName val="&lt;Z830&gt;WBS"/>
      <sheetName val="A500"/>
      <sheetName val="E200"/>
      <sheetName val="E600"/>
      <sheetName val="D 200"/>
      <sheetName val="D2"/>
      <sheetName val="อัตรามรณะ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งบกำไรฯ_48(1)"/>
      <sheetName val="200-110"/>
      <sheetName val="TBA"/>
      <sheetName val="StandingData"/>
      <sheetName val="TMS2000"/>
      <sheetName val="DPLA"/>
      <sheetName val="Age311299TESP"/>
      <sheetName val="P4DDBFTESP"/>
      <sheetName val="IntDec00TespM&amp;B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43"/>
      <sheetName val="LC _ TR Listing"/>
      <sheetName val="P810-TB"/>
      <sheetName val="P830-WBS"/>
      <sheetName val="B1"/>
      <sheetName val="E1"/>
      <sheetName val="D4"/>
      <sheetName val="#REF"/>
      <sheetName val="BS&lt;Z830&gt;"/>
      <sheetName val="IS&lt;Z831&gt;"/>
      <sheetName val="X1-Detail"/>
    </sheetNames>
    <sheetDataSet>
      <sheetData sheetId="0"/>
      <sheetData sheetId="1"/>
      <sheetData sheetId="2"/>
      <sheetData sheetId="3" refreshError="1">
        <row r="7">
          <cell r="A7" t="str">
            <v>01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y Info"/>
      <sheetName val="TBIS"/>
      <sheetName val="TBCS-PL"/>
      <sheetName val="TBCS-BS"/>
      <sheetName val="Adjustments"/>
      <sheetName val="Reclassifications"/>
      <sheetName val="Fin-PL"/>
      <sheetName val="Fin-BS"/>
      <sheetName val="Conso BS"/>
      <sheetName val="CF "/>
      <sheetName val="TBS"/>
      <sheetName val="TPL"/>
      <sheetName val="TRecon "/>
      <sheetName val="B1"/>
      <sheetName val="B1-1"/>
      <sheetName val="B1-2"/>
      <sheetName val="Admin"/>
      <sheetName val="DPLA"/>
      <sheetName val="C"/>
      <sheetName val="C1"/>
      <sheetName val="C1-1"/>
      <sheetName val="D"/>
      <sheetName val="D1"/>
      <sheetName val="E1(a)"/>
      <sheetName val="E1"/>
      <sheetName val="F"/>
      <sheetName val="F1"/>
      <sheetName val="G"/>
      <sheetName val="G1"/>
      <sheetName val="H"/>
      <sheetName val="H1"/>
      <sheetName val="J1"/>
      <sheetName val="L1"/>
      <sheetName val="M"/>
      <sheetName val="M1"/>
      <sheetName val="N"/>
      <sheetName val="P4"/>
      <sheetName val="JAN"/>
      <sheetName val="M_Maincomp"/>
      <sheetName val="U"/>
      <sheetName val="Quarterly3"/>
      <sheetName val="Macola GL"/>
      <sheetName val="TB Worksheet"/>
      <sheetName val="SHEET1"/>
      <sheetName val="Links"/>
      <sheetName val="ADVANCE-STAFF"/>
      <sheetName val="B"/>
      <sheetName val="Criteria"/>
      <sheetName val="Comp equip"/>
      <sheetName val="MV"/>
      <sheetName val="Mach &amp; equip"/>
      <sheetName val="Coy_Info"/>
      <sheetName val="Conso_BS"/>
      <sheetName val="CF_"/>
      <sheetName val="TRecon_"/>
      <sheetName val="Macola_GL"/>
      <sheetName val="FF-1"/>
      <sheetName val="Dir"/>
      <sheetName val="list-direc"/>
      <sheetName val="Age311299TAS"/>
      <sheetName val="TASintDec00"/>
      <sheetName val="hour"/>
      <sheetName val="2.B.L Investments"/>
      <sheetName val="Coy_Info1"/>
      <sheetName val="Conso_BS1"/>
      <sheetName val="CF_1"/>
      <sheetName val="TRecon_1"/>
      <sheetName val="Macola_GL1"/>
      <sheetName val="Comp_equip"/>
      <sheetName val="Mach_&amp;_equip"/>
      <sheetName val="O2.1"/>
      <sheetName val="Lookups"/>
      <sheetName val="COMP"/>
      <sheetName val="Selection"/>
      <sheetName val="P Cash Pmts 2003"/>
      <sheetName val="Sales"/>
      <sheetName val="KJBIS - TBCS &amp; TBIS (1 file)"/>
      <sheetName val="Quarterly2"/>
      <sheetName val="M_CT_OUT"/>
      <sheetName val="C2"/>
      <sheetName val="A-1"/>
      <sheetName val="Coy_Info2"/>
      <sheetName val="Conso_BS2"/>
      <sheetName val="CF_2"/>
      <sheetName val="TRecon_2"/>
      <sheetName val="Macola_GL2"/>
      <sheetName val="Comp_equip1"/>
      <sheetName val="Mach_&amp;_equip1"/>
      <sheetName val="TB_Worksheet"/>
      <sheetName val="O2_1"/>
      <sheetName val="P_Cash_Pmts_2003"/>
      <sheetName val="Spec.con"/>
      <sheetName val="CA"/>
      <sheetName val="SCH B"/>
      <sheetName val="HP"/>
      <sheetName val="Disposal"/>
      <sheetName val="MU % frm Sender Plant to TH01"/>
      <sheetName val="10-1 Media"/>
      <sheetName val="10-cut"/>
      <sheetName val="Coy_Info3"/>
      <sheetName val="Conso_BS3"/>
      <sheetName val="CF_3"/>
      <sheetName val="TRecon_3"/>
      <sheetName val="Macola_GL3"/>
      <sheetName val="TB_Worksheet1"/>
      <sheetName val="Comp_equip2"/>
      <sheetName val="Mach_&amp;_equip2"/>
      <sheetName val="P_Cash_Pmts_20031"/>
      <sheetName val="O2_11"/>
      <sheetName val="2_B_L_Investments"/>
      <sheetName val="KJBIS_-_TBCS_&amp;_TBIS_(1_file)"/>
      <sheetName val="SCH_B"/>
      <sheetName val="Spec_con"/>
      <sheetName val="P&amp;L"/>
      <sheetName val="data pool master"/>
      <sheetName val="Sch 5 (2)"/>
      <sheetName val="2000py"/>
      <sheetName val="P&amp;L-TB5"/>
      <sheetName val="TB5"/>
      <sheetName val="MainComp"/>
      <sheetName val="EE97"/>
      <sheetName val="Tax"/>
      <sheetName val="TB 01"/>
      <sheetName val="TB 02"/>
      <sheetName val="1 LeadSchedule"/>
      <sheetName val="Assumptions"/>
      <sheetName val="FF-3"/>
      <sheetName val="BPR"/>
      <sheetName val="table"/>
      <sheetName val="Coy_Info4"/>
      <sheetName val="Conso_BS4"/>
      <sheetName val="CF_4"/>
      <sheetName val="TRecon_4"/>
      <sheetName val="Macola_GL4"/>
      <sheetName val="TB_Worksheet2"/>
      <sheetName val="Comp_equip3"/>
      <sheetName val="Mach_&amp;_equip3"/>
      <sheetName val="O2_12"/>
      <sheetName val="P_Cash_Pmts_20032"/>
      <sheetName val="2_B_L_Investments1"/>
      <sheetName val="KJBIS_-_TBCS_&amp;_TBIS_(1_file)1"/>
      <sheetName val="SCH_B1"/>
      <sheetName val="Spec_con1"/>
      <sheetName val="10-1_Media"/>
      <sheetName val="MU_%_frm_Sender_Plant_to_TH01"/>
      <sheetName val="data_pool_master"/>
      <sheetName val="TB_01"/>
      <sheetName val="TB_02"/>
      <sheetName val="1_LeadSchedule"/>
      <sheetName val="Sch_5_(2)"/>
      <sheetName val="TMS2000"/>
      <sheetName val="CASA-PLAN"/>
      <sheetName val="Number"/>
      <sheetName val="Trial Balance"/>
      <sheetName val="_FS1220"/>
      <sheetName val="_FS1610"/>
      <sheetName val="_FS1710"/>
      <sheetName val="Statement-BAHT"/>
      <sheetName val="เงินกู้ MGC"/>
      <sheetName val="BS"/>
      <sheetName val="ลูกหนี้_เก่า_"/>
      <sheetName val="UPH"/>
      <sheetName val="Cover"/>
      <sheetName val="menu"/>
      <sheetName val="FA_Rec"/>
      <sheetName val="อัตรามรณะ"/>
      <sheetName val="อาคาร"/>
      <sheetName val="เครื่องตกแต่ง"/>
      <sheetName val="เครื่องมือ"/>
      <sheetName val="FF_21_a_"/>
      <sheetName val="Comparison"/>
      <sheetName val="Balance Sheet"/>
      <sheetName val="Income Statement"/>
      <sheetName val="BSI"/>
      <sheetName val="gl"/>
      <sheetName val="Cash Flow"/>
      <sheetName val="StandingData"/>
      <sheetName val="10"/>
      <sheetName val="AFA"/>
      <sheetName val="Adj&amp;Rje(Z820) "/>
      <sheetName val="D300"/>
    </sheetNames>
    <sheetDataSet>
      <sheetData sheetId="0">
        <row r="5">
          <cell r="A5" t="str">
            <v>CO</v>
          </cell>
        </row>
      </sheetData>
      <sheetData sheetId="1">
        <row r="5">
          <cell r="A5" t="str">
            <v>CO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5">
          <cell r="A5" t="str">
            <v>CO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B"/>
      <sheetName val="FSA"/>
      <sheetName val="200-110"/>
      <sheetName val="FF-3"/>
      <sheetName val="BS"/>
      <sheetName val="10-1 Media"/>
      <sheetName val="10-cut"/>
      <sheetName val="Co info"/>
      <sheetName val="DPLA"/>
      <sheetName val="S-of"/>
      <sheetName val="HISTORICO"/>
      <sheetName val="เงินกู้ธนชาติ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 IB-PL-YTD"/>
      <sheetName val="macroA"/>
      <sheetName val="ยานพาหนะ"/>
      <sheetName val="เครื่องมือ"/>
      <sheetName val="Customer"/>
      <sheetName val="#REF"/>
      <sheetName val="Number"/>
      <sheetName val="CJEs"/>
      <sheetName val="MV-Master"/>
      <sheetName val="Trial Balance"/>
      <sheetName val="Master"/>
      <sheetName val="asia oil palm"/>
      <sheetName val="Data-Base AR"/>
      <sheetName val="BASIC"/>
      <sheetName val="J2"/>
      <sheetName val="code"/>
      <sheetName val="BookBank"/>
      <sheetName val="Month"/>
      <sheetName val="Monthly"/>
      <sheetName val="ADJ - RATE"/>
      <sheetName val="standard cost "/>
      <sheetName val="Customize Your Loan Manager"/>
      <sheetName val="Loan Amortization Table"/>
      <sheetName val="K1-1 Addn"/>
      <sheetName val="Input"/>
      <sheetName val="Company Info"/>
      <sheetName val="C.A.Sum."/>
      <sheetName val="Validation"/>
      <sheetName val="SCH B"/>
      <sheetName val="SCH D"/>
      <sheetName val="SCH 20"/>
      <sheetName val="IBA"/>
      <sheetName val="TB Worksheet"/>
      <sheetName val="FF-1"/>
      <sheetName val="ACCLIST"/>
      <sheetName val="fixed asset disposals Sch6C"/>
      <sheetName val="O1-1CA Sheet"/>
      <sheetName val="asia_oil_palm"/>
      <sheetName val="Customize_Your_Loan_Manager"/>
      <sheetName val="Loan_Amortization_Table"/>
      <sheetName val="K1-1_Addn"/>
      <sheetName val="IBA&amp;HP"/>
      <sheetName val="Inc&amp;Exp"/>
      <sheetName val="FA"/>
      <sheetName val="JAN"/>
      <sheetName val="A7"/>
      <sheetName val="Int-Sch5"/>
      <sheetName val="FF-21(a)"/>
      <sheetName val="Co_info"/>
      <sheetName val="CA"/>
      <sheetName val="X Rates"/>
      <sheetName val="R"/>
      <sheetName val="ADD"/>
      <sheetName val="asia_oil_palm1"/>
      <sheetName val="Customize_Your_Loan_Manager1"/>
      <sheetName val="Loan_Amortization_Table1"/>
      <sheetName val="fixed_asset_disposals_Sch6C"/>
      <sheetName val="K1-1_Addn1"/>
      <sheetName val="O1-1CA_Sheet"/>
      <sheetName val="Company_Info"/>
      <sheetName val="Office"/>
      <sheetName val="AFA"/>
      <sheetName val="U-13-2(disc)"/>
      <sheetName val="105070202"/>
      <sheetName val="FF-6"/>
      <sheetName val="Index"/>
      <sheetName val="Acc"/>
      <sheetName val="Annx1"/>
      <sheetName val="Template"/>
      <sheetName val="Paramdata"/>
      <sheetName val="FF-4"/>
      <sheetName val="C_A_Sum_"/>
      <sheetName val="SCH_B"/>
      <sheetName val="SCH_D"/>
      <sheetName val="SCH_20"/>
      <sheetName val="TB_Worksheet"/>
      <sheetName val="Criteria"/>
      <sheetName val="C.A.Disp.Sum"/>
      <sheetName val="Input Co Main Info"/>
      <sheetName val="Input NBI-Sec 60F"/>
      <sheetName val="ALW INC EXP"/>
      <sheetName val="HK-F1"/>
      <sheetName val="Age311299TAS"/>
      <sheetName val="TASintDec00"/>
      <sheetName val="P4DDBFTAS"/>
      <sheetName val="depn-Sep 03"/>
      <sheetName val="CP"/>
      <sheetName val="FF_6"/>
      <sheetName val="K4. F&amp;F"/>
      <sheetName val="Dirlist"/>
      <sheetName val="Sch 22"/>
      <sheetName val="Disposal"/>
      <sheetName val="HP"/>
      <sheetName val="P&amp;L"/>
      <sheetName val="SCH"/>
      <sheetName val="BPR"/>
      <sheetName val="O-11"/>
      <sheetName val="C"/>
      <sheetName val="D"/>
      <sheetName val="PL"/>
      <sheetName val="SWDV"/>
      <sheetName val="DFA"/>
      <sheetName val="mbb-bl-5"/>
      <sheetName val="DON GIA CAN THO"/>
      <sheetName val="AJE"/>
      <sheetName val="F-1 F-2"/>
      <sheetName val="FF-2 (1)"/>
      <sheetName val="pactbformat"/>
      <sheetName val="pacific forms"/>
      <sheetName val="HypMGMT-NaturalAcct"/>
      <sheetName val="Appendix A (2)"/>
      <sheetName val="KPMG.Index"/>
      <sheetName val="MainComp"/>
      <sheetName val="2.03"/>
      <sheetName val="2.04"/>
      <sheetName val="F.A.Recon"/>
      <sheetName val="C.A.Sum"/>
      <sheetName val="Appendix A"/>
      <sheetName val="C.A.Add.Sum"/>
      <sheetName val="C.A.Add1"/>
      <sheetName val="C.A.Disp1"/>
      <sheetName val="CT-In.Sum"/>
      <sheetName val="CT-In"/>
      <sheetName val="CT-Out"/>
      <sheetName val="SmallComp"/>
      <sheetName val="Co_info1"/>
      <sheetName val="K1-1_Addn2"/>
      <sheetName val="asia_oil_palm2"/>
      <sheetName val="Customize_Your_Loan_Manager2"/>
      <sheetName val="Loan_Amortization_Table2"/>
      <sheetName val="Company_Info1"/>
      <sheetName val="C_A_Sum_1"/>
      <sheetName val="SCH_B1"/>
      <sheetName val="SCH_D1"/>
      <sheetName val="SCH_201"/>
      <sheetName val="TB_Worksheet1"/>
      <sheetName val="fixed_asset_disposals_Sch6C1"/>
      <sheetName val="O1-1CA_Sheet1"/>
      <sheetName val="10-1_Media"/>
      <sheetName val="C_A_Disp_Sum"/>
      <sheetName val="Input_Co_Main_Info"/>
      <sheetName val="Input_NBI-Sec_60F"/>
      <sheetName val="X_Rates"/>
      <sheetName val="ALW_INC_EXP"/>
      <sheetName val="depn-Sep_03"/>
      <sheetName val="K4__F&amp;F"/>
      <sheetName val="Coy_Info"/>
      <sheetName val="DPLA_"/>
      <sheetName val="D1_(F)"/>
      <sheetName val="E1_(F)"/>
      <sheetName val="F1_(F)"/>
      <sheetName val="Part_O(A1-D1)"/>
      <sheetName val="Sch_22"/>
      <sheetName val="DON_GIA_CAN_THO"/>
      <sheetName val="B-3"/>
      <sheetName val="A1"/>
      <sheetName val="B30"/>
      <sheetName val="Co_info2"/>
      <sheetName val="K1-1_Addn3"/>
      <sheetName val="asia_oil_palm3"/>
      <sheetName val="Customize_Your_Loan_Manager3"/>
      <sheetName val="Loan_Amortization_Table3"/>
      <sheetName val="Company_Info2"/>
      <sheetName val="C_A_Sum_2"/>
      <sheetName val="SCH_B2"/>
      <sheetName val="SCH_D2"/>
      <sheetName val="SCH_202"/>
      <sheetName val="TB_Worksheet2"/>
      <sheetName val="fixed_asset_disposals_Sch6C2"/>
      <sheetName val="O1-1CA_Sheet2"/>
      <sheetName val="C_A_Disp_Sum1"/>
      <sheetName val="Input_Co_Main_Info1"/>
      <sheetName val="Input_NBI-Sec_60F1"/>
      <sheetName val="10-1_Media1"/>
      <sheetName val="X_Rates1"/>
      <sheetName val="ALW_INC_EXP1"/>
      <sheetName val="depn-Sep_031"/>
      <sheetName val="K4__F&amp;F1"/>
      <sheetName val="Coy_Info1"/>
      <sheetName val="DPLA_1"/>
      <sheetName val="D1_(F)1"/>
      <sheetName val="E1_(F)1"/>
      <sheetName val="F1_(F)1"/>
      <sheetName val="Part_O(A1-D1)1"/>
      <sheetName val="Sch_221"/>
      <sheetName val="DON_GIA_CAN_THO1"/>
      <sheetName val="F-1_F-2"/>
      <sheetName val="FF-2_(1)"/>
      <sheetName val="pacific_forms"/>
      <sheetName val="Appendix_A_(2)"/>
      <sheetName val="KPMG_Index"/>
      <sheetName val="2_03"/>
      <sheetName val="2_04"/>
      <sheetName val="F_A_Recon"/>
      <sheetName val="C_A_Sum"/>
      <sheetName val="Appendix_A"/>
      <sheetName val="C_A_Add_Sum"/>
      <sheetName val="C_A_Add1"/>
      <sheetName val="C_A_Disp1"/>
      <sheetName val="CT-In_Sum"/>
      <sheetName val="SMain"/>
      <sheetName val="SProperty"/>
      <sheetName val="list-direc"/>
      <sheetName val="O4"/>
      <sheetName val="1500-40"/>
      <sheetName val="Lead"/>
      <sheetName val="Analysis by Product"/>
      <sheetName val="Analysys monthly sale"/>
      <sheetName val="BB1-2"/>
      <sheetName val="FSL"/>
      <sheetName val="P Cash Pmts 2003"/>
      <sheetName val="Rt"/>
      <sheetName val="Forex rates"/>
      <sheetName val="Carmelia(Conso)"/>
      <sheetName val="A3-1"/>
      <sheetName val="F-1,F-3"/>
      <sheetName val="InvoiceList"/>
      <sheetName val="cashflowcomp"/>
      <sheetName val="FF-2"/>
      <sheetName val="Co_info3"/>
      <sheetName val="K1-1_Addn4"/>
      <sheetName val="asia_oil_palm4"/>
      <sheetName val="Customize_Your_Loan_Manager4"/>
      <sheetName val="Loan_Amortization_Table4"/>
      <sheetName val="Company_Info3"/>
      <sheetName val="C_A_Sum_3"/>
      <sheetName val="SCH_B3"/>
      <sheetName val="SCH_D3"/>
      <sheetName val="SCH_203"/>
      <sheetName val="TB_Worksheet3"/>
      <sheetName val="fixed_asset_disposals_Sch6C3"/>
      <sheetName val="O1-1CA_Sheet3"/>
      <sheetName val="C_A_Disp_Sum2"/>
      <sheetName val="Input_Co_Main_Info2"/>
      <sheetName val="Input_NBI-Sec_60F2"/>
      <sheetName val="10-1_Media2"/>
      <sheetName val="X_Rates2"/>
      <sheetName val="ALW_INC_EXP2"/>
      <sheetName val="depn-Sep_032"/>
      <sheetName val="K4__F&amp;F2"/>
      <sheetName val="Coy_Info2"/>
      <sheetName val="DPLA_2"/>
      <sheetName val="D1_(F)2"/>
      <sheetName val="E1_(F)2"/>
      <sheetName val="F1_(F)2"/>
      <sheetName val="Part_O(A1-D1)2"/>
      <sheetName val="Sch_222"/>
      <sheetName val="DON_GIA_CAN_THO2"/>
      <sheetName val="F-1_F-21"/>
      <sheetName val="FF-2_(1)1"/>
      <sheetName val="pacific_forms1"/>
      <sheetName val="Appendix_A_(2)1"/>
      <sheetName val="KPMG_Index1"/>
      <sheetName val="2_031"/>
      <sheetName val="2_041"/>
      <sheetName val="F_A_Recon1"/>
      <sheetName val="C_A_Sum1"/>
      <sheetName val="Appendix_A1"/>
      <sheetName val="C_A_Add_Sum1"/>
      <sheetName val="C_A_Add11"/>
      <sheetName val="C_A_Disp11"/>
      <sheetName val="CT-In_Sum1"/>
      <sheetName val="HKPC5"/>
      <sheetName val="D01FAS"/>
      <sheetName val="DIV-Net period"/>
      <sheetName val="Data &amp; Formulae"/>
      <sheetName val="dplac00"/>
      <sheetName val="Macola GL"/>
      <sheetName val="BPR-Bloom"/>
      <sheetName val="K2"/>
      <sheetName val="Sheet1"/>
      <sheetName val="FA-LISTING"/>
      <sheetName val="Query"/>
      <sheetName val="WIP"/>
      <sheetName val="Periods"/>
      <sheetName val="Macola_GL"/>
      <sheetName val="Data_&amp;_Formulae"/>
      <sheetName val="DIV-Net_period"/>
      <sheetName val="FF_2"/>
      <sheetName val="RoundCans"/>
      <sheetName val="ORI (3)"/>
      <sheetName val="LC _ TR Listing"/>
      <sheetName val="Dir"/>
      <sheetName val="TAXCOM96"/>
      <sheetName val="Chemlist"/>
      <sheetName val="20.0"/>
      <sheetName val="03.0"/>
      <sheetName val="Details"/>
      <sheetName val="CA Sheet"/>
      <sheetName val="Ref"/>
      <sheetName val="5 Analysis"/>
      <sheetName val="CA-8"/>
      <sheetName val="FF1 COC"/>
      <sheetName val="CA-manuf"/>
      <sheetName val="A-1"/>
      <sheetName val="Electrical "/>
      <sheetName val="1 LeadSchedule"/>
      <sheetName val="U2 Sales"/>
      <sheetName val="PA"/>
      <sheetName val="LC___TR_Listing"/>
      <sheetName val="20_0"/>
      <sheetName val="03_0"/>
      <sheetName val="CA_Sheet"/>
      <sheetName val="Electrical_"/>
      <sheetName val="1_LeadSchedule"/>
      <sheetName val="U2_Sales"/>
      <sheetName val="ADVANCE-STAFF"/>
      <sheetName val="Customize Your Invoice"/>
      <sheetName val="10"/>
      <sheetName val="100.1"/>
      <sheetName val="Sch. 9 - Administration"/>
      <sheetName val="FF_3"/>
      <sheetName val="20_01"/>
      <sheetName val="03_01"/>
      <sheetName val="5_Analysis"/>
      <sheetName val="LC___TR_Listing1"/>
      <sheetName val="CA_Sheet1"/>
      <sheetName val="ORI_(3)"/>
      <sheetName val="FF1_COC"/>
      <sheetName val="Electrical_1"/>
      <sheetName val="1_LeadSchedule1"/>
      <sheetName val="U2_Sales1"/>
      <sheetName val="Customize_Your_Invoice"/>
      <sheetName val="100_1"/>
      <sheetName val="CD-08"/>
      <sheetName val="Financial Summary"/>
      <sheetName val="TRANS LISTING"/>
      <sheetName val="F1.2"/>
      <sheetName val="P12.4"/>
      <sheetName val="FFO"/>
      <sheetName val="Equipment List"/>
      <sheetName val="PM-TE"/>
      <sheetName val="CF"/>
      <sheetName val="Inter-co balance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EMAS Overview"/>
      <sheetName val="2460400 0608"/>
      <sheetName val="B1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P_Cash_Pmts_2003"/>
      <sheetName val="EMAS_Overview"/>
      <sheetName val="2460400_0608"/>
      <sheetName val="CRITERIA1"/>
      <sheetName val="tables"/>
      <sheetName val="pieceparts"/>
      <sheetName val="rwafer"/>
      <sheetName val="Dec"/>
      <sheetName val="currency"/>
      <sheetName val="Nov"/>
      <sheetName val="ӳc_x0000_㌪,"/>
      <sheetName val=""/>
      <sheetName val="GLO-P&amp;L"/>
      <sheetName val="TC"/>
      <sheetName val="gl"/>
      <sheetName val="Library"/>
      <sheetName val="HP Repayment"/>
      <sheetName val="BSBPR"/>
      <sheetName val="Sch18-34"/>
      <sheetName val="MFA00"/>
      <sheetName val="Mth"/>
      <sheetName val="RATE"/>
      <sheetName val="1990(YA91)"/>
      <sheetName val="1992(YA93)"/>
      <sheetName val="S97"/>
      <sheetName val="HP Int rea"/>
      <sheetName val="JUNE EOH-MASTER (2)"/>
      <sheetName val="stock1020v1.3"/>
      <sheetName val="Inter-co_balance"/>
      <sheetName val="100_1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P_Cash_Pmts_20031"/>
      <sheetName val="2460400_06081"/>
      <sheetName val="EMAS_Overview1"/>
      <sheetName val="HP_Int_rea"/>
      <sheetName val="High summary"/>
      <sheetName val="New"/>
      <sheetName val="Menu"/>
      <sheetName val="Details_ACT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EMAS_Overview2"/>
      <sheetName val="2460400_06082"/>
      <sheetName val="P_Cash_Pmts_20032"/>
      <sheetName val="20_02"/>
      <sheetName val="100_12"/>
      <sheetName val="03_02"/>
      <sheetName val="Inter-co_balance1"/>
      <sheetName val="HP_Repayment"/>
      <sheetName val="HP_Int_rea1"/>
      <sheetName val="JUNE_EOH-MASTER_(2)"/>
      <sheetName val="stock1020v1_3"/>
      <sheetName val="High_summary"/>
      <sheetName val="COMP2000CY"/>
      <sheetName val="S.33(2)"/>
      <sheetName val="U"/>
      <sheetName val="ת הלוואות"/>
      <sheetName val="TC3_Kulim"/>
      <sheetName val="Legende"/>
      <sheetName val="TC12_Rbg_8zoll"/>
      <sheetName val="TC12_Vi_6zoll"/>
      <sheetName val="TC12_Vi_8zoll"/>
      <sheetName val="CA Comp"/>
      <sheetName val="ӳc?㌪,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MCMD95"/>
      <sheetName val="MCMD95 (1)"/>
      <sheetName val="NAMD95"/>
      <sheetName val="NCSD95"/>
      <sheetName val="PHSB-GL-TB"/>
      <sheetName val="O4_CA"/>
      <sheetName val="O5_IBA"/>
      <sheetName val="M-1 Nov"/>
      <sheetName val="FF-5"/>
      <sheetName val="MMIP(JU)"/>
      <sheetName val="F-1&amp;F-2"/>
      <sheetName val="Sheet2"/>
      <sheetName val="Sheet3"/>
      <sheetName val="OSM"/>
      <sheetName val="C.A.Add1 (App III)"/>
      <sheetName val="R&amp;M confirmation (App A)"/>
      <sheetName val="Marine insurance (App B)"/>
      <sheetName val="Reinvestment Allowance"/>
      <sheetName val="Param"/>
      <sheetName val="MM2"/>
      <sheetName val="A6"/>
      <sheetName val="vendor statement"/>
      <sheetName val="Sales"/>
      <sheetName val="Report"/>
      <sheetName val="MM3-1"/>
      <sheetName val="C_A_Add1_(App_III)"/>
      <sheetName val="R&amp;M_confirmation_(App_A)"/>
      <sheetName val="Marine_insurance_(App_B)"/>
      <sheetName val="Reinvestment_Allowance"/>
      <sheetName val="Premises"/>
      <sheetName val="intro"/>
      <sheetName val="Cost centre expenditure"/>
      <sheetName val="Trade &amp; Other Recb'les"/>
      <sheetName val="1400"/>
      <sheetName val="CBO0497"/>
      <sheetName val="&quot;L81-OS&quot;"/>
      <sheetName val="61 HR"/>
      <sheetName val="65 FINANCE"/>
      <sheetName val="Comp equip"/>
      <sheetName val="Date"/>
      <sheetName val="0100"/>
      <sheetName val="17001600"/>
      <sheetName val="CA84"/>
      <sheetName val="C_A_Add1_(App_III)1"/>
      <sheetName val="R&amp;M_confirmation_(App_A)1"/>
      <sheetName val="Marine_insurance_(App_B)1"/>
      <sheetName val="Reinvestment_Allowance1"/>
      <sheetName val="61_HR"/>
      <sheetName val="65_FINANCE"/>
      <sheetName val="Comp_equip"/>
      <sheetName val="CA_Comp"/>
      <sheetName val="Cost_centre_expenditure"/>
      <sheetName val="S33"/>
      <sheetName val="130530"/>
      <sheetName val="effi"/>
      <sheetName val="EQ4NTV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A_Comp1"/>
      <sheetName val="Cost_centre_expenditure1"/>
      <sheetName val="Trade_&amp;_Other_Recb'les"/>
      <sheetName val="vendor_statement"/>
      <sheetName val="61_HR1"/>
      <sheetName val="65_FINANCE1"/>
      <sheetName val="Comp_equip1"/>
      <sheetName val="เงินกู้_MGC"/>
      <sheetName val="_IB-PL-00-01_SUMMARY"/>
      <sheetName val="_IBPL0001"/>
      <sheetName val="Apx6"/>
      <sheetName val="Apx5"/>
      <sheetName val="MFA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O2 TC"/>
      <sheetName val="COV"/>
      <sheetName val="CRA-Detail"/>
      <sheetName val="CA-PRE(P)"/>
      <sheetName val="FF-21"/>
      <sheetName val="ӳc_x005f_x0000_㌪,"/>
      <sheetName val="JobDetails"/>
      <sheetName val="counters"/>
      <sheetName val="F-1"/>
      <sheetName val="Reasonableness test"/>
      <sheetName val="Expense Summary"/>
      <sheetName val="TMS2000"/>
      <sheetName val="Build"/>
      <sheetName val="MV"/>
      <sheetName val="Links"/>
      <sheetName val="FF-50"/>
      <sheetName val="Cash Flow"/>
      <sheetName val="AP"/>
      <sheetName val="대차대조표-공시형"/>
      <sheetName val="FASS"/>
      <sheetName val="Cash_Flow"/>
      <sheetName val="Financial_Summary"/>
      <sheetName val="Expense_Summary"/>
      <sheetName val="Addition"/>
      <sheetName val="M3"/>
      <sheetName val="D2-5 (ref)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Form 21-2 Post311201"/>
      <sheetName val="Form 21-4 Pre311201"/>
      <sheetName val="C2"/>
      <sheetName val="BS Additional Info"/>
      <sheetName val="예수금"/>
      <sheetName val="Sch1(a)"/>
      <sheetName val="Customers"/>
      <sheetName val="ӳc_㌪,"/>
      <sheetName val="Aging"/>
      <sheetName val="Appendix &quot;I&quot;"/>
      <sheetName val="STATEMENT"/>
      <sheetName val="accumdeprn"/>
      <sheetName val="StandingData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TBA"/>
      <sheetName val="TO - SP"/>
      <sheetName val="FF_2 _1_"/>
      <sheetName val="Seagate _share_in_units"/>
      <sheetName val="total"/>
      <sheetName val="BSI"/>
      <sheetName val="SCB 1 - Current"/>
      <sheetName val="SCB 2 - Current"/>
      <sheetName val="Trail(8000)"/>
      <sheetName val="Standard"/>
      <sheetName val="XXXXXX-XXX-XXXXXX Acc Rec"/>
      <sheetName val="ӳc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>
        <row r="83">
          <cell r="E83">
            <v>39448</v>
          </cell>
        </row>
      </sheetData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200-110"/>
      <sheetName val="Adj&amp;Rje(Z820) "/>
      <sheetName val="FF-3"/>
      <sheetName val="DPLA"/>
      <sheetName val="11922"/>
      <sheetName val="FORMC94"/>
      <sheetName val="M_Maincomp"/>
      <sheetName val="D300"/>
      <sheetName val="B"/>
      <sheetName val="FSA"/>
      <sheetName val="TBA"/>
      <sheetName val="Expense Summary"/>
      <sheetName val="Pcacom2001"/>
      <sheetName val="STATEMENT"/>
      <sheetName val="Standing Data"/>
      <sheetName val="Asset &amp; Liability"/>
      <sheetName val="Net asset value"/>
      <sheetName val="StandingData"/>
      <sheetName val="MFA"/>
      <sheetName val="K2"/>
      <sheetName val="B131 "/>
      <sheetName val="Newspaper"/>
      <sheetName val="JAN"/>
      <sheetName val="INFO"/>
      <sheetName val="C2"/>
      <sheetName val="SCB 1 - Current"/>
      <sheetName val="SCB 2 - Current"/>
      <sheetName val="CF;E Q"/>
      <sheetName val="COV"/>
      <sheetName val="CONT"/>
      <sheetName val="COM"/>
      <sheetName val="S108-2001"/>
      <sheetName val="108"/>
      <sheetName val="10899"/>
      <sheetName val="RA"/>
      <sheetName val="PL"/>
      <sheetName val="AFA"/>
      <sheetName val="CA"/>
      <sheetName val="RHP"/>
      <sheetName val="FMC"/>
      <sheetName val="C-1"/>
      <sheetName val="BPR"/>
      <sheetName val="Fagor04-A3112e"/>
      <sheetName val="Cover"/>
      <sheetName val="Comparison"/>
      <sheetName val="Defer_ร่วม"/>
      <sheetName val="gl"/>
      <sheetName val="total"/>
      <sheetName val="10"/>
      <sheetName val="ADJ - RATE"/>
      <sheetName val="Seagate _share_in_units"/>
      <sheetName val="_Lookup"/>
      <sheetName val="FF_6"/>
      <sheetName val="ตัดจำหน่ายรายได้ค้างรับ Oper(B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I"/>
      <sheetName val="COV"/>
      <sheetName val="CONT"/>
      <sheetName val="COM"/>
      <sheetName val="S108-2001"/>
      <sheetName val="108"/>
      <sheetName val="10899"/>
      <sheetName val="RA"/>
      <sheetName val="PL"/>
      <sheetName val="MFA"/>
      <sheetName val="AFA"/>
      <sheetName val="CA"/>
      <sheetName val="RHP"/>
      <sheetName val="FMC"/>
      <sheetName val="200-110"/>
      <sheetName val="Adj&amp;Rje(Z820) "/>
      <sheetName val="D300"/>
      <sheetName val="STATEMENT"/>
      <sheetName val="TBA"/>
      <sheetName val="Expense Summary"/>
      <sheetName val="FF-3"/>
      <sheetName val="M_Maincomp"/>
      <sheetName val="Defer_ร่วม"/>
      <sheetName val="Pcacom2001"/>
      <sheetName val="DPLA"/>
      <sheetName val="B"/>
      <sheetName val="FSA"/>
      <sheetName val="Newspaper"/>
      <sheetName val="gl"/>
      <sheetName val="total"/>
      <sheetName val="Standing Data"/>
      <sheetName val="Asset &amp; Liability"/>
      <sheetName val="Net asset value"/>
      <sheetName val="JAN"/>
      <sheetName val="10"/>
      <sheetName val="B131 "/>
      <sheetName val="Cover"/>
      <sheetName val="Comparison"/>
      <sheetName val="SCB 1 - Current"/>
      <sheetName val="SCB 2 - Current"/>
      <sheetName val="#Lookup"/>
      <sheetName val="C-1"/>
      <sheetName val="BPR"/>
      <sheetName val="K2"/>
      <sheetName val="อาคาร"/>
      <sheetName val="เครื่องตกแต่ง"/>
      <sheetName val="เครื่องมือ"/>
      <sheetName val="INFO"/>
      <sheetName val="C2"/>
      <sheetName val="StandingData"/>
      <sheetName val="CF;E Q"/>
      <sheetName val="FF-2 (1)"/>
      <sheetName val="Fagor04-A3112e"/>
      <sheetName val="ตัดจำหน่ายรายได้ค้างรับ Oper(BS"/>
      <sheetName val="11922"/>
      <sheetName val="FORMC94"/>
      <sheetName val="TO _ SP"/>
      <sheetName val="K-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Interim --&gt; Top"/>
      <sheetName val="M_Maincomp"/>
      <sheetName val="200-110"/>
      <sheetName val="TBA"/>
      <sheetName val="Adj&amp;Rje(Z820) "/>
      <sheetName val="D300"/>
      <sheetName val="10"/>
      <sheetName val="MP2K12"/>
      <sheetName val="Standing Data"/>
      <sheetName val="Asset &amp; Liability"/>
      <sheetName val="Net asset value"/>
      <sheetName val="Newspaper"/>
      <sheetName val="BPR"/>
      <sheetName val="TO - SP"/>
      <sheetName val="DATA EXPEN.BG"/>
      <sheetName val="Budget-Bal"/>
      <sheetName val="Expense Summary"/>
      <sheetName val="STATEMENT"/>
      <sheetName val="ราคาทุน"/>
      <sheetName val="Master"/>
      <sheetName val="Consol IS"/>
      <sheetName val="CF;E Q"/>
      <sheetName val="TB-gl"/>
      <sheetName val="K2"/>
      <sheetName val="StandingData"/>
      <sheetName val="FF_6"/>
      <sheetName val="Sparepart_Package_Jan'08"/>
      <sheetName val="List"/>
      <sheetName val="From WP"/>
      <sheetName val="ACTUAL"/>
      <sheetName val="科目（FS-311）"/>
      <sheetName val="FOUND43"/>
      <sheetName val="Std.Yield"/>
      <sheetName val="J2"/>
      <sheetName val="Sheet1"/>
      <sheetName val="cost4-47"/>
      <sheetName val="FSA"/>
      <sheetName val="U"/>
      <sheetName val="FF_2"/>
      <sheetName val="feature"/>
      <sheetName val="A"/>
      <sheetName val="B131 "/>
      <sheetName val="DEC"/>
      <sheetName val="IFS"/>
      <sheetName val="UF"/>
      <sheetName val="Details"/>
      <sheetName val="Machine2,3'04"/>
      <sheetName val="FF_3"/>
      <sheetName val="B"/>
      <sheetName val="FF-3"/>
      <sheetName val="total"/>
      <sheetName val="#Lookup"/>
      <sheetName val="DPLA"/>
      <sheetName val="อัตราค่าบรรทุก"/>
      <sheetName val="INFO"/>
      <sheetName val="FF-2 (1)"/>
      <sheetName val="D"/>
      <sheetName val="DATA"/>
      <sheetName val="Ad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BSI"/>
      <sheetName val="Master"/>
      <sheetName val="Newspaper"/>
      <sheetName val="M_Maincomp"/>
      <sheetName val="Budget-Bal"/>
      <sheetName val="Consol IS"/>
      <sheetName val="CF;E Q"/>
      <sheetName val="200-110"/>
      <sheetName val="Adj&amp;Rje(Z820) "/>
      <sheetName val="DPLA"/>
      <sheetName val="FF-3"/>
      <sheetName val="TBA"/>
      <sheetName val="ราคาทุน"/>
      <sheetName val="Expense Summary"/>
      <sheetName val="FF_6"/>
      <sheetName val="Seagate _share_in_units"/>
      <sheetName val="#Lookup"/>
      <sheetName val="K2"/>
      <sheetName val="B"/>
      <sheetName val="FSA"/>
      <sheetName val="SCB 1 - Current"/>
      <sheetName val="SCB 2 - Curren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Adj&amp;Rje(Z820) "/>
      <sheetName val="Expense Summary"/>
      <sheetName val="D300"/>
      <sheetName val="M_Maincomp"/>
      <sheetName val="CA"/>
      <sheetName val="K2"/>
      <sheetName val="StandingData"/>
      <sheetName val="FF_6"/>
      <sheetName val="TBA"/>
      <sheetName val="Sparepart_Package_Jan'08"/>
      <sheetName val="List"/>
      <sheetName val="CF;E Q"/>
      <sheetName val="From WP"/>
      <sheetName val="ACTUAL"/>
      <sheetName val="科目（FS-311）"/>
      <sheetName val="MP2K12"/>
      <sheetName val="Std.Yield"/>
      <sheetName val="FOUND43"/>
      <sheetName val="FF-3"/>
      <sheetName val="B"/>
      <sheetName val="FSA"/>
      <sheetName val="BSI"/>
      <sheetName val="FF_2"/>
      <sheetName val="FF_2 _1_"/>
      <sheetName val="Sheet1"/>
      <sheetName val="Newspaper"/>
      <sheetName val="U"/>
      <sheetName val="Details"/>
      <sheetName val="A"/>
      <sheetName val="B131 "/>
      <sheetName val="feature"/>
      <sheetName val="DEC"/>
      <sheetName val="Standing Data"/>
      <sheetName val="Asset &amp; Liability"/>
      <sheetName val="Net asset value"/>
      <sheetName val="Machine2,3'04"/>
      <sheetName val="IFS"/>
      <sheetName val="UF"/>
      <sheetName val="อัตราค่าบรรทุก"/>
      <sheetName val="INFO"/>
      <sheetName val="Hp"/>
      <sheetName val="#Lookup"/>
      <sheetName val="InventTableModule_1-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Adj&amp;Rje(Z820) "/>
      <sheetName val="Expense Summary"/>
      <sheetName val="K2"/>
      <sheetName val="StandingData"/>
      <sheetName val="Std.Yield"/>
      <sheetName val="TBA"/>
      <sheetName val="J2"/>
      <sheetName val="CF;E Q"/>
      <sheetName val="D300"/>
      <sheetName val="Sheet1"/>
      <sheetName val="FF-3"/>
      <sheetName val="FOUND43"/>
      <sheetName val="M_Maincomp"/>
      <sheetName val="MFA"/>
      <sheetName val="BSI"/>
      <sheetName val="B"/>
      <sheetName val="FSA"/>
      <sheetName val="FF_2 _1_"/>
      <sheetName val="FF_6"/>
      <sheetName val="ACTUAL"/>
      <sheetName val="Cash Flow"/>
      <sheetName val="Financial Summary"/>
      <sheetName val="ตั๋วเงินรับ"/>
      <sheetName val="AccpacTB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"/>
      <sheetName val="TB-gl"/>
      <sheetName val="Adj&amp;Rje(Z820) "/>
      <sheetName val="D300"/>
      <sheetName val="Expense Summary"/>
      <sheetName val="FF_6"/>
      <sheetName val="Std.Yield"/>
      <sheetName val="StandingData"/>
      <sheetName val="cost4-47"/>
      <sheetName val="K2"/>
      <sheetName val="J2"/>
      <sheetName val="11-20"/>
      <sheetName val="TBA"/>
      <sheetName val="MFA"/>
      <sheetName val="10"/>
      <sheetName val="B"/>
      <sheetName val="FSA"/>
      <sheetName val="part-import"/>
      <sheetName val="part-local"/>
      <sheetName val="feature"/>
      <sheetName val="M_Maincomp"/>
      <sheetName val="ACTUAL"/>
      <sheetName val="Sheet1"/>
      <sheetName val="Defer_ร่วม"/>
      <sheetName val="FOUND43"/>
      <sheetName val="AccpacTB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FF_6"/>
      <sheetName val="M_Maincomp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feature"/>
      <sheetName val="Expense Summary"/>
      <sheetName val="StandingData"/>
      <sheetName val="gl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MFA"/>
      <sheetName val="Sheet1"/>
      <sheetName val="Adj&amp;Rje(Z820) "/>
      <sheetName val="TO - SP"/>
      <sheetName val="List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 info"/>
      <sheetName val="Home"/>
      <sheetName val=""/>
      <sheetName val="C2"/>
      <sheetName val="เครื่องตกแต่ง"/>
      <sheetName val="เครื่องมือ"/>
      <sheetName val="อาคาร"/>
      <sheetName val="Defer_ร่วม"/>
      <sheetName val="cost4-47"/>
      <sheetName val="@Master9612"/>
      <sheetName val="ACTUAL"/>
      <sheetName val="TB Worksheet"/>
      <sheetName val="Cash Flow"/>
      <sheetName val="Financial Summary"/>
      <sheetName val="FF-4"/>
      <sheetName val="AssetStatus"/>
      <sheetName val="AssetType"/>
      <sheetName val="License BOI"/>
      <sheetName val="Asset Class"/>
      <sheetName val="Depre. Key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CODE,NAME"/>
      <sheetName val="TB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Nst334_Awp1_without adj"/>
      <sheetName val="PJ List"/>
      <sheetName val="STart"/>
      <sheetName val="J2"/>
      <sheetName val="J1"/>
      <sheetName val="TermLoans"/>
      <sheetName val="Stock Aging"/>
      <sheetName val="Parameter"/>
      <sheetName val="Q3-46"/>
      <sheetName val="_Lookup"/>
      <sheetName val="#Lookup"/>
      <sheetName val="Energy(update)"/>
      <sheetName val="ยานพาหนะ"/>
      <sheetName val="PS2"/>
      <sheetName val="FF_21_a_"/>
      <sheetName val="_2__xls__2__xls_COV"/>
      <sheetName val="F_Ex-การหาผลรวม"/>
    </sheetNames>
    <sheetDataSet>
      <sheetData sheetId="0">
        <row r="1">
          <cell r="A1" t="str">
            <v>IDSM ELECTRONICS SDN BHD</v>
          </cell>
        </row>
      </sheetData>
      <sheetData sheetId="1">
        <row r="1">
          <cell r="A1" t="str">
            <v>IDSM ELECTRONICS SDN BHD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D"/>
      <sheetName val="Standing Data"/>
      <sheetName val="Asset &amp; Liability"/>
      <sheetName val="Net asset value"/>
      <sheetName val="Age311299TAS"/>
      <sheetName val="TMS2000"/>
      <sheetName val="STATEMENT"/>
      <sheetName val="Z810"/>
      <sheetName val="TB"/>
      <sheetName val="Z830-WPL"/>
      <sheetName val="อัตรามรณะ"/>
      <sheetName val="FF_21_a_"/>
      <sheetName val="TB Worksheet"/>
      <sheetName val="B131 "/>
      <sheetName val="A"/>
      <sheetName val="TASintDec00"/>
      <sheetName val="P4DDBFTAS"/>
      <sheetName val="Header"/>
      <sheetName val="BPR"/>
      <sheetName val="Details"/>
      <sheetName val="C-6-ss"/>
      <sheetName val="REPORT"/>
      <sheetName val="PJ List"/>
      <sheetName val=""/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IBA"/>
      <sheetName val="S33(2)"/>
      <sheetName val="taxplan"/>
      <sheetName val="Building9899"/>
      <sheetName val="P&amp;M9899"/>
      <sheetName val="P&amp;M00"/>
      <sheetName val="building00"/>
      <sheetName val="Expenses"/>
      <sheetName val="TBA"/>
      <sheetName val="U"/>
      <sheetName val="FF_6"/>
      <sheetName val="AA-1"/>
      <sheetName val="JAN"/>
      <sheetName val="200-110"/>
      <sheetName val="รวม (2)"/>
      <sheetName val="Links"/>
      <sheetName val="Lead"/>
      <sheetName val="Age311299TESP"/>
      <sheetName val="P4DDBFTESP"/>
      <sheetName val="IntDec00TespM&amp;B"/>
      <sheetName val="FF-3"/>
      <sheetName val="SCB 1 - Current"/>
      <sheetName val="SCB 2 - Current"/>
      <sheetName val="feature"/>
      <sheetName val="TrialBalance Q3-2002"/>
      <sheetName val="TO - SP"/>
      <sheetName val="S770.1"/>
      <sheetName val="S770.2"/>
      <sheetName val="S770.3"/>
      <sheetName val="S770.4"/>
      <sheetName val="TLHPF"/>
      <sheetName val="E210.6 Lease Property"/>
      <sheetName val="pa group"/>
      <sheetName val="cost4-47"/>
      <sheetName val="SUMTAXCOM00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>
        <row r="29">
          <cell r="C29">
            <v>0</v>
          </cell>
        </row>
      </sheetData>
      <sheetData sheetId="68">
        <row r="29">
          <cell r="C29">
            <v>0</v>
          </cell>
        </row>
      </sheetData>
      <sheetData sheetId="69">
        <row r="29">
          <cell r="C29">
            <v>0</v>
          </cell>
        </row>
      </sheetData>
      <sheetData sheetId="70">
        <row r="29">
          <cell r="C29">
            <v>0</v>
          </cell>
        </row>
      </sheetData>
      <sheetData sheetId="71">
        <row r="29">
          <cell r="C29">
            <v>0</v>
          </cell>
        </row>
      </sheetData>
      <sheetData sheetId="72">
        <row r="29">
          <cell r="C29">
            <v>0</v>
          </cell>
        </row>
      </sheetData>
      <sheetData sheetId="73" refreshError="1"/>
      <sheetData sheetId="74" refreshError="1"/>
      <sheetData sheetId="7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FA"/>
      <sheetName val="COVER"/>
      <sheetName val="CONT"/>
      <sheetName val="AFA"/>
      <sheetName val="CA95 "/>
      <sheetName val="DFA95"/>
      <sheetName val="FORMC"/>
      <sheetName val="BSI"/>
      <sheetName val="108"/>
      <sheetName val="RA COST"/>
      <sheetName val="EXCHANGE "/>
      <sheetName val="com00"/>
      <sheetName val="PL"/>
      <sheetName val="M_Maincomp"/>
      <sheetName val="B"/>
      <sheetName val="FSA"/>
      <sheetName val="Menu"/>
      <sheetName val="Sheet1"/>
      <sheetName val="cost4-47"/>
      <sheetName val="FF_2"/>
      <sheetName val="addl cost"/>
      <sheetName val="accumdeprn"/>
      <sheetName val="Standing Data"/>
      <sheetName val="BUDGET10702"/>
      <sheetName val="ADJ - RATE"/>
      <sheetName val="BUDGET"/>
      <sheetName val="COSUB"/>
      <sheetName val="K2"/>
      <sheetName val="Asset &amp; Liability"/>
      <sheetName val="Net asset value"/>
      <sheetName val="J1"/>
      <sheetName val="jun94"/>
      <sheetName val="FF_6"/>
      <sheetName val="Mfa00"/>
      <sheetName val="feature"/>
      <sheetName val="FF_3"/>
      <sheetName val="part-import"/>
      <sheetName val="part-local"/>
      <sheetName val="TAX COM"/>
      <sheetName val="Details"/>
      <sheetName val="Sheet2"/>
      <sheetName val="PRODUCTION -3"/>
      <sheetName val="COST-STOCK"/>
      <sheetName val="Sheet6"/>
      <sheetName val="Sheet13"/>
      <sheetName val="Sheet11"/>
      <sheetName val="Sheet10"/>
      <sheetName val="Sheet14"/>
      <sheetName val="PL _ ผลงานใหม่รวม"/>
      <sheetName val="Company Info"/>
      <sheetName val="CA Comp"/>
      <sheetName val="BPR"/>
      <sheetName val="gl"/>
      <sheetName val="TB Worksheet"/>
      <sheetName val="110"/>
      <sheetName val="PDT-015"/>
      <sheetName val="Cash Flow"/>
      <sheetName val="Financial Summary"/>
      <sheetName val="Data"/>
    </sheetNames>
    <sheetDataSet>
      <sheetData sheetId="0" refreshError="1">
        <row r="1">
          <cell r="A1" t="str">
            <v>SHINYEI KAISHA ELECTRONICS (M) SDN BHD</v>
          </cell>
        </row>
        <row r="2">
          <cell r="A2" t="str">
            <v>FILE NUMBER     :  C 4908274-04</v>
          </cell>
        </row>
        <row r="3">
          <cell r="A3" t="str">
            <v>YEAR OF ASSESSMENT 2000 (CURRENT YEAR)</v>
          </cell>
        </row>
        <row r="4">
          <cell r="A4" t="str">
            <v>MOVEMENTS OF FIXED ASSETS ANALYSES</v>
          </cell>
        </row>
        <row r="6">
          <cell r="B6" t="str">
            <v>COST</v>
          </cell>
          <cell r="G6" t="str">
            <v>DEPRECIATION</v>
          </cell>
          <cell r="L6" t="str">
            <v>NBV</v>
          </cell>
        </row>
        <row r="7">
          <cell r="B7" t="str">
            <v>AS AT</v>
          </cell>
          <cell r="C7" t="str">
            <v>ADDITIONS/</v>
          </cell>
          <cell r="D7" t="str">
            <v>DISPOSAL</v>
          </cell>
          <cell r="E7" t="str">
            <v>AS AT</v>
          </cell>
          <cell r="G7" t="str">
            <v>AS AT</v>
          </cell>
          <cell r="J7" t="str">
            <v>AS AT</v>
          </cell>
          <cell r="L7" t="str">
            <v>AS AT</v>
          </cell>
        </row>
        <row r="8">
          <cell r="A8" t="str">
            <v>DESCRIPTION</v>
          </cell>
          <cell r="B8" t="str">
            <v>1.1.00</v>
          </cell>
          <cell r="C8" t="str">
            <v>TRANSFER *</v>
          </cell>
          <cell r="D8" t="str">
            <v>TRANSFER *</v>
          </cell>
          <cell r="E8" t="str">
            <v>31.12.00</v>
          </cell>
          <cell r="G8" t="str">
            <v>1.1.00</v>
          </cell>
          <cell r="H8" t="str">
            <v>ADDITIONS</v>
          </cell>
          <cell r="I8" t="str">
            <v>DISPOSAL</v>
          </cell>
          <cell r="J8" t="str">
            <v>31.12.00</v>
          </cell>
          <cell r="L8" t="str">
            <v>31.12.00</v>
          </cell>
        </row>
        <row r="10">
          <cell r="A10" t="str">
            <v>PLANT AND MACHINERY</v>
          </cell>
          <cell r="B10">
            <v>14350014</v>
          </cell>
          <cell r="C10">
            <v>3687853</v>
          </cell>
          <cell r="D10">
            <v>870035</v>
          </cell>
          <cell r="E10">
            <v>17167832</v>
          </cell>
          <cell r="G10">
            <v>9826430</v>
          </cell>
          <cell r="H10">
            <v>2186155</v>
          </cell>
          <cell r="I10">
            <v>859416</v>
          </cell>
          <cell r="J10">
            <v>11153169</v>
          </cell>
          <cell r="L10">
            <v>6014663</v>
          </cell>
        </row>
        <row r="11">
          <cell r="B11" t="str">
            <v xml:space="preserve"> </v>
          </cell>
          <cell r="E11" t="str">
            <v xml:space="preserve"> </v>
          </cell>
        </row>
        <row r="12">
          <cell r="A12" t="str">
            <v>FURNITURE, EQUIPMENT,</v>
          </cell>
          <cell r="B12">
            <v>2156983</v>
          </cell>
          <cell r="C12">
            <v>172436</v>
          </cell>
          <cell r="D12">
            <v>200530</v>
          </cell>
          <cell r="E12">
            <v>2731341</v>
          </cell>
          <cell r="G12">
            <v>1000675</v>
          </cell>
          <cell r="H12">
            <v>269524</v>
          </cell>
          <cell r="I12">
            <v>98513</v>
          </cell>
          <cell r="J12">
            <v>1171686</v>
          </cell>
          <cell r="L12">
            <v>1559655</v>
          </cell>
        </row>
        <row r="13">
          <cell r="A13" t="str">
            <v xml:space="preserve">  INSTALLATION  FIXTURES AND</v>
          </cell>
          <cell r="B13" t="str">
            <v xml:space="preserve"> </v>
          </cell>
          <cell r="C13">
            <v>602452</v>
          </cell>
          <cell r="E13" t="str">
            <v xml:space="preserve"> </v>
          </cell>
        </row>
        <row r="14">
          <cell r="A14" t="str">
            <v xml:space="preserve">    LOOSE TOOLS</v>
          </cell>
        </row>
        <row r="15">
          <cell r="A15" t="str">
            <v xml:space="preserve"> </v>
          </cell>
        </row>
        <row r="16">
          <cell r="A16" t="str">
            <v>MOTOR VEHICLES</v>
          </cell>
          <cell r="B16">
            <v>103541</v>
          </cell>
          <cell r="C16">
            <v>136265</v>
          </cell>
          <cell r="D16">
            <v>0</v>
          </cell>
          <cell r="E16">
            <v>239806</v>
          </cell>
          <cell r="G16">
            <v>80020</v>
          </cell>
          <cell r="H16">
            <v>37809</v>
          </cell>
          <cell r="I16">
            <v>0</v>
          </cell>
          <cell r="J16">
            <v>117829</v>
          </cell>
          <cell r="L16">
            <v>121977</v>
          </cell>
        </row>
        <row r="17">
          <cell r="B17" t="str">
            <v xml:space="preserve"> </v>
          </cell>
          <cell r="E17" t="str">
            <v xml:space="preserve"> </v>
          </cell>
        </row>
        <row r="18">
          <cell r="A18" t="str">
            <v>CONSTRUCTION IN PROGRESS</v>
          </cell>
          <cell r="B18">
            <v>602452</v>
          </cell>
          <cell r="C18">
            <v>0</v>
          </cell>
          <cell r="D18">
            <v>602452</v>
          </cell>
          <cell r="E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L18">
            <v>0</v>
          </cell>
        </row>
        <row r="19">
          <cell r="A19" t="str">
            <v xml:space="preserve"> </v>
          </cell>
          <cell r="B19" t="str">
            <v xml:space="preserve"> </v>
          </cell>
          <cell r="C19" t="str">
            <v xml:space="preserve"> </v>
          </cell>
          <cell r="D19" t="str">
            <v xml:space="preserve">  </v>
          </cell>
          <cell r="E19" t="str">
            <v xml:space="preserve"> </v>
          </cell>
          <cell r="F19" t="str">
            <v xml:space="preserve"> </v>
          </cell>
          <cell r="G19" t="str">
            <v xml:space="preserve">  </v>
          </cell>
          <cell r="H19" t="str">
            <v xml:space="preserve"> </v>
          </cell>
          <cell r="I19" t="str">
            <v xml:space="preserve">  </v>
          </cell>
          <cell r="J19" t="str">
            <v xml:space="preserve">  </v>
          </cell>
          <cell r="K19" t="str">
            <v xml:space="preserve">  </v>
          </cell>
          <cell r="L19" t="str">
            <v xml:space="preserve"> </v>
          </cell>
        </row>
        <row r="21">
          <cell r="B21">
            <v>17212990</v>
          </cell>
          <cell r="C21">
            <v>4599006</v>
          </cell>
          <cell r="D21">
            <v>1673017</v>
          </cell>
          <cell r="E21">
            <v>20138979</v>
          </cell>
          <cell r="F21">
            <v>0</v>
          </cell>
          <cell r="G21">
            <v>10907125</v>
          </cell>
          <cell r="H21">
            <v>2493488</v>
          </cell>
          <cell r="I21">
            <v>957929</v>
          </cell>
          <cell r="J21">
            <v>12442684</v>
          </cell>
          <cell r="K21">
            <v>0</v>
          </cell>
          <cell r="L21">
            <v>7696295</v>
          </cell>
        </row>
        <row r="22">
          <cell r="E22" t="str">
            <v>A/c Note 8</v>
          </cell>
          <cell r="H22" t="str">
            <v>Note</v>
          </cell>
          <cell r="J22" t="str">
            <v>A/c Note 8</v>
          </cell>
          <cell r="L22" t="str">
            <v>A/c Note 8</v>
          </cell>
        </row>
        <row r="24">
          <cell r="E24" t="str">
            <v>Note :</v>
          </cell>
        </row>
        <row r="25">
          <cell r="E25" t="str">
            <v>Depreciation charged to :-</v>
          </cell>
        </row>
      </sheetData>
      <sheetData sheetId="1"/>
      <sheetData sheetId="2">
        <row r="1">
          <cell r="A1" t="str">
            <v>SHINYEI KAISHA ELECTRONICS (M) SDN BHD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Co info"/>
      <sheetName val="MFA"/>
      <sheetName val="Sheet1"/>
      <sheetName val="FF_2"/>
      <sheetName val="B"/>
      <sheetName val="FSA"/>
      <sheetName val="FAs"/>
      <sheetName val="Company Info"/>
      <sheetName val="CA Comp"/>
      <sheetName val="Details"/>
      <sheetName val="M_Maincomp"/>
      <sheetName val="Data(Before API)"/>
      <sheetName val="Main_Menu"/>
      <sheetName val="cost4-47"/>
      <sheetName val="Parameter"/>
      <sheetName val="Index"/>
      <sheetName val="Sampling"/>
      <sheetName val="CODE,NAME"/>
      <sheetName val="jun94"/>
      <sheetName val="BUDGET10702"/>
      <sheetName val="Code1"/>
      <sheetName val="J2"/>
      <sheetName val="PDT-015"/>
      <sheetName val="ADJ - RATE"/>
      <sheetName val="LE1(act3mth)"/>
      <sheetName val="FF_6"/>
      <sheetName val="งบทดลองปภพ 4-47"/>
      <sheetName val="Q3-46"/>
      <sheetName val="Header"/>
      <sheetName val="data"/>
      <sheetName val="BPR"/>
      <sheetName val="C2"/>
      <sheetName val="sale CB"/>
      <sheetName val="Sheet7"/>
      <sheetName val="รายการสินค้าระหว่างทาง"/>
      <sheetName val="FF_3"/>
      <sheetName val="110"/>
      <sheetName val="PL _ ผลงานใหม่รวม"/>
      <sheetName val="FF-4"/>
      <sheetName val="1 LeadSchedule"/>
      <sheetName val="O4_CA"/>
      <sheetName val="O5_IBA"/>
      <sheetName val="TrialBalance Q3-200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IntDec00TespM&amp;B"/>
      <sheetName val="Age311299TESP"/>
      <sheetName val="P4DDBFTESP"/>
      <sheetName val="IntDec00TespM_B"/>
      <sheetName val="HP"/>
      <sheetName val="Cash Flow"/>
      <sheetName val="Financial Summary"/>
      <sheetName val="MFA"/>
      <sheetName val="addl cost"/>
      <sheetName val="accumdeprn"/>
      <sheetName val="Income Statement"/>
      <sheetName val="Balance Sheet"/>
      <sheetName val="FF_3"/>
      <sheetName val="คชจ.ฝ่ายขาย"/>
      <sheetName val="อัตรามรณะ"/>
      <sheetName val="cost4-47"/>
      <sheetName val="FF_21_a_"/>
      <sheetName val="BAL42"/>
      <sheetName val="_2__xls__2__xls_COV"/>
      <sheetName val="PJ List"/>
      <sheetName val="TO - SP"/>
      <sheetName val="GL CB"/>
      <sheetName val="GL M"/>
      <sheetName val="List"/>
      <sheetName val="Setup"/>
      <sheetName val="PL _ ผลงานใหม่รวม"/>
      <sheetName val="LC _ TR Listing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M_Maincomp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FSA"/>
      <sheetName val="Details"/>
      <sheetName val="Header"/>
      <sheetName val="@Master9612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D300"/>
      <sheetName val="RSS9801"/>
      <sheetName val="INFO"/>
      <sheetName val="#Lookup"/>
      <sheetName val="STATEMENT"/>
      <sheetName val="U2 - Sales"/>
      <sheetName val="description"/>
      <sheetName val="fg cost -4"/>
    </sheetNames>
    <sheetDataSet>
      <sheetData sheetId="0" refreshError="1"/>
      <sheetData sheetId="1">
        <row r="5">
          <cell r="A5">
            <v>588881</v>
          </cell>
        </row>
      </sheetData>
      <sheetData sheetId="2">
        <row r="5">
          <cell r="A5">
            <v>788881</v>
          </cell>
        </row>
      </sheetData>
      <sheetData sheetId="3"/>
      <sheetData sheetId="4"/>
      <sheetData sheetId="5">
        <row r="11">
          <cell r="F11" t="str">
            <v>30.09.2000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umdeprn"/>
      <sheetName val="addl cost"/>
      <sheetName val="Financial Summary"/>
      <sheetName val="Cash Flow"/>
      <sheetName val="FF_6"/>
      <sheetName val="งบทดลองปภพ 4-47"/>
      <sheetName val="Q3-46"/>
      <sheetName val="Co info"/>
      <sheetName val="cost4-47"/>
      <sheetName val="Company Info"/>
      <sheetName val="CA Comp"/>
      <sheetName val="B"/>
      <sheetName val="FSA"/>
      <sheetName val="FAs"/>
      <sheetName val="MFA"/>
      <sheetName val="LE1(act3mth)"/>
      <sheetName val="PDT-015"/>
      <sheetName val="cov-estimate"/>
      <sheetName val="Data(Before API)"/>
      <sheetName val="Main_Menu"/>
      <sheetName val="Details"/>
      <sheetName val="Header"/>
      <sheetName val="Sheet1"/>
      <sheetName val="J2"/>
      <sheetName val="jun94"/>
      <sheetName val="Code1"/>
      <sheetName val="Parameter"/>
      <sheetName val="FF_2"/>
      <sheetName val="Index"/>
      <sheetName val="Sampling"/>
      <sheetName val="M_Maincomp"/>
      <sheetName val="CODE,NAME"/>
      <sheetName val="BUDGET10702"/>
      <sheetName val="ADJ - RATE"/>
      <sheetName val="data"/>
      <sheetName val="BPR"/>
      <sheetName val="Newspaper"/>
      <sheetName val="Energy(update)"/>
      <sheetName val="Input"/>
      <sheetName val="O4 CA"/>
      <sheetName val="O2 TC"/>
      <sheetName val="FS"/>
      <sheetName val="DEP12"/>
      <sheetName val="F1 Log On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Setup"/>
      <sheetName val="addl cost"/>
      <sheetName val="accumdeprn"/>
      <sheetName val="cost4-47"/>
      <sheetName val="Financial Summary"/>
      <sheetName val="Q3-46"/>
      <sheetName val="FF_6"/>
      <sheetName val="Cash Flow"/>
      <sheetName val="BPR"/>
      <sheetName val="MFA"/>
      <sheetName val="TO - SP"/>
      <sheetName val="jun94"/>
      <sheetName val="Sheet1"/>
      <sheetName val="110"/>
      <sheetName val="CA-Merlin"/>
      <sheetName val="CODE,NAME"/>
      <sheetName val="BUDGET10702"/>
      <sheetName val="Co info"/>
      <sheetName val="PL _ ผลงานใหม่รวม"/>
      <sheetName val="Norms SP"/>
      <sheetName val="จันทร์"/>
      <sheetName val="Details"/>
      <sheetName val="Newspaper"/>
      <sheetName val="InventTableModule_1-1"/>
      <sheetName val="List"/>
      <sheetName val="LC _ TR Listing"/>
      <sheetName val="งบทดลองปภพ 4-47"/>
      <sheetName val="M_Maincomp"/>
      <sheetName val="B"/>
      <sheetName val="FSA"/>
      <sheetName val="U2 - Sales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addl cost"/>
      <sheetName val="accumdeprn"/>
      <sheetName val="FF_21_a_"/>
      <sheetName val="LC _ TR Listing"/>
      <sheetName val="MFA"/>
      <sheetName val="Awp"/>
      <sheetName val="BAL42"/>
      <sheetName val="TO - SP"/>
      <sheetName val="GL CB"/>
      <sheetName val="GL M"/>
      <sheetName val="Setup"/>
      <sheetName val="List"/>
      <sheetName val="M_Maincomp"/>
      <sheetName val="Sheet7"/>
      <sheetName val="New Item"/>
      <sheetName val="FF_2"/>
      <sheetName val="IFS"/>
      <sheetName val="UF"/>
      <sheetName val="ADJ - RATE"/>
      <sheetName val="STATEMENT"/>
      <sheetName val="FF_3"/>
      <sheetName val="CUSTOMER"/>
      <sheetName val="Newspaper"/>
      <sheetName val="K-5"/>
      <sheetName val="อัตรามรณะ"/>
      <sheetName val="Sheet2"/>
      <sheetName val="DI (2)"/>
      <sheetName val="FS (2)"/>
      <sheetName val="HOLD (2)"/>
      <sheetName val="SAMPLE (2)"/>
      <sheetName val="WIP VD (2)"/>
      <sheetName val="_2__xls__2__xls_COV"/>
      <sheetName val="PJ List"/>
      <sheetName val="feature"/>
      <sheetName val="HS(ดบเก่า)ลูกหนีสุวินฯสนญ.(คืน)"/>
      <sheetName val="Header"/>
      <sheetName val="TB Worksheet"/>
      <sheetName val="TB"/>
      <sheetName val="Sheet1"/>
      <sheetName val="Home"/>
      <sheetName val="C2"/>
      <sheetName val="gl"/>
      <sheetName val="FSA"/>
      <sheetName val="Raw Material"/>
      <sheetName val="Parameters"/>
      <sheetName val="FF_2 _1_"/>
      <sheetName val="D201la"/>
      <sheetName val="Details"/>
      <sheetName val="RATE"/>
      <sheetName val="ADVANCE-STAFF"/>
      <sheetName val="INFO"/>
      <sheetName val="Trail(8000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Info"/>
      <sheetName val="CA Comp"/>
      <sheetName val="addl cost"/>
      <sheetName val="accumdeprn"/>
      <sheetName val="cost4-47"/>
      <sheetName val="Q3-46"/>
      <sheetName val="FF_6"/>
      <sheetName val="Co info"/>
      <sheetName val="Financial Summary"/>
      <sheetName val="TO - SP"/>
      <sheetName val="PL _ ผลงานใหม่รวม"/>
      <sheetName val="BPR"/>
      <sheetName val="Newspaper"/>
      <sheetName val="InventTableModule_1-1"/>
      <sheetName val="List"/>
      <sheetName val="LC _ TR Listing"/>
      <sheetName val="MFA"/>
      <sheetName val="Cash Flow"/>
      <sheetName val="Setup"/>
      <sheetName val="งบทดลองปภพ 4-47"/>
      <sheetName val="CA-Merlin"/>
      <sheetName val="CODE,NAME"/>
      <sheetName val="110"/>
      <sheetName val="Sheet1"/>
      <sheetName val="jun94"/>
      <sheetName val="BUDGET10702"/>
      <sheetName val="Norms SP"/>
      <sheetName val="จันทร์"/>
      <sheetName val="Details"/>
      <sheetName val="_Lookup"/>
      <sheetName val="B"/>
      <sheetName val="FSA"/>
      <sheetName val="STATEMENT"/>
      <sheetName val="FF_3"/>
      <sheetName val="COSUB"/>
      <sheetName val="#Lookup"/>
      <sheetName val="M_Maincomp"/>
      <sheetName val="Data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A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cost4-47"/>
      <sheetName val="Setup"/>
      <sheetName val="M_Maincomp"/>
      <sheetName val="MFA"/>
      <sheetName val="GL CB"/>
      <sheetName val="GL M"/>
      <sheetName val="D"/>
      <sheetName val="CA"/>
      <sheetName val="LC _ TR Listing"/>
      <sheetName val="BAL42"/>
      <sheetName val="List"/>
      <sheetName val="FF_2"/>
      <sheetName val="Sheet1"/>
      <sheetName val="Home"/>
      <sheetName val="gl"/>
      <sheetName val="Awp"/>
      <sheetName val="Q3-46"/>
      <sheetName val="F_Ex-การหาผลรวม"/>
      <sheetName val="PL"/>
      <sheetName val="BS"/>
      <sheetName val="Newspaper"/>
      <sheetName val="PJ List"/>
      <sheetName val="FSA"/>
      <sheetName val="Details"/>
      <sheetName val="Header"/>
      <sheetName val="@Master9612"/>
      <sheetName val="D300"/>
      <sheetName val="RSS9801"/>
      <sheetName val="อัตรามรณะ"/>
      <sheetName val="FF_21_a_"/>
      <sheetName val="addl cost"/>
      <sheetName val="accumdeprn"/>
      <sheetName val="_2__xls__2__xls_COV"/>
      <sheetName val="TO - SP"/>
      <sheetName val="PL _ ผลงานใหม่รวม"/>
      <sheetName val="feature"/>
      <sheetName val="Sheet2"/>
      <sheetName val="DI (2)"/>
      <sheetName val="FS (2)"/>
      <sheetName val="HOLD (2)"/>
      <sheetName val="SAMPLE (2)"/>
      <sheetName val="Sheet7"/>
      <sheetName val="WIP VD (2)"/>
      <sheetName val="TB"/>
      <sheetName val="HS(ดบเก่า)ลูกหนีสุวินฯสนญ.(คืน)"/>
      <sheetName val="TB Worksheet"/>
      <sheetName val="Raw Material"/>
      <sheetName val="FF_2 _1_"/>
      <sheetName val="Parameters"/>
      <sheetName val="C2"/>
      <sheetName val="D201la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RATE"/>
      <sheetName val="ADVANCE-STAFF"/>
      <sheetName val="INFO"/>
      <sheetName val="110"/>
      <sheetName val="STATEMENT"/>
      <sheetName val="FF_3"/>
      <sheetName val="COSUB"/>
      <sheetName val="E1f"/>
      <sheetName val="YEM2004 TURNOVER"/>
      <sheetName val="U1.1"/>
      <sheetName val="FF-2(1)"/>
      <sheetName val="FF-6"/>
      <sheetName val="FF-4"/>
      <sheetName val="M-2"/>
      <sheetName val="coeffs"/>
      <sheetName val="#REF"/>
      <sheetName val="jul97"/>
      <sheetName val="70"/>
      <sheetName val="BS01A"/>
      <sheetName val="BS13"/>
      <sheetName val="O1-1CA Sheet"/>
      <sheetName val="UEMGP IS 06"/>
      <sheetName val="UEMGP Est Dec 2004"/>
      <sheetName val="depn-Sep 03"/>
      <sheetName val="Gain Loss Calculation"/>
      <sheetName val="FF-2 (1)"/>
      <sheetName val="Original"/>
      <sheetName val="N2 Detailed Listing (Pre-final)"/>
      <sheetName val="FF-21(a)"/>
      <sheetName val="Cost centre expenditure"/>
      <sheetName val="Ex_Rate"/>
      <sheetName val="24100 Accr Liab"/>
      <sheetName val="F-4l5"/>
      <sheetName val="31072001"/>
      <sheetName val="FF-2"/>
      <sheetName val="FF-5"/>
      <sheetName val="U301"/>
      <sheetName val="Interim --&gt; Top"/>
      <sheetName val="G-35-3"/>
      <sheetName val="EBC"/>
      <sheetName val="U-13-2(disc)"/>
      <sheetName val="July Posting"/>
      <sheetName val="U2 - Sales"/>
      <sheetName val="K1-1"/>
      <sheetName val="F-1|F-2"/>
      <sheetName val="tax-ss"/>
      <sheetName val="5 Analysis"/>
      <sheetName val="Pnl-10"/>
      <sheetName val="AA"/>
      <sheetName val="AP110"/>
      <sheetName val="BB-1"/>
      <sheetName val="C-5"/>
      <sheetName val="C-6"/>
      <sheetName val="C-6a"/>
      <sheetName val="F-1l2"/>
      <sheetName val="F-21"/>
      <sheetName val="F-8(FSA)"/>
      <sheetName val="M MM"/>
      <sheetName val="30a"/>
      <sheetName val="30-Note"/>
      <sheetName val="U-2"/>
      <sheetName val="F-9c"/>
      <sheetName val="Feb 04"/>
      <sheetName val="ACEB"/>
      <sheetName val="1257"/>
      <sheetName val="Deferred tax 15100"/>
      <sheetName val="P12.4"/>
      <sheetName val="HP"/>
      <sheetName val="0000"/>
      <sheetName val="Q1"/>
      <sheetName val="Q"/>
      <sheetName val="bldg-cost"/>
      <sheetName val="FF-50"/>
      <sheetName val="6 Analysis"/>
      <sheetName val="1 LeadSchedule"/>
      <sheetName val="TITLE"/>
      <sheetName val="K10"/>
      <sheetName val="FF_6"/>
      <sheetName val="K5-1"/>
      <sheetName val="Checking"/>
      <sheetName val="K-5"/>
    </sheetNames>
    <sheetDataSet>
      <sheetData sheetId="0" refreshError="1">
        <row r="11">
          <cell r="F11" t="str">
            <v>30.09.2000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/>
      <sheetData sheetId="158"/>
      <sheetData sheetId="159"/>
      <sheetData sheetId="160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.-RE-48"/>
      <sheetName val="01 - ยอดบวก"/>
      <sheetName val="01 - ยอดลบ"/>
      <sheetName val="02 - ยอดบวก"/>
      <sheetName val="02 - ยอดลบ"/>
      <sheetName val="03 - ยอดบวก"/>
      <sheetName val="03 - ยอดลบ"/>
      <sheetName val="TO - SP"/>
      <sheetName val="TO _ SP"/>
      <sheetName val="BPR"/>
      <sheetName val="Standing Data"/>
      <sheetName val="Asset &amp; Liability"/>
      <sheetName val="Net asset value"/>
      <sheetName val="cost4-47"/>
      <sheetName val="200-110"/>
      <sheetName val="Newspaper"/>
      <sheetName val="StandingData"/>
      <sheetName val="A"/>
      <sheetName val="Sheet1"/>
      <sheetName val="currency"/>
      <sheetName val="Adj&amp;Rje(Z820) "/>
      <sheetName val="D300"/>
      <sheetName val="Conso"/>
      <sheetName val="K-5"/>
      <sheetName val="LC _ TR Listing"/>
      <sheetName val="sale"/>
      <sheetName val="Sheet11"/>
      <sheetName val="Sheet3"/>
      <sheetName val="List"/>
      <sheetName val="REPORT"/>
      <sheetName val="อัตรามรณะ"/>
      <sheetName val="สรุปข้อมูลที่เตรียม (SB_54)"/>
      <sheetName val="CODE,NAME"/>
      <sheetName val="11922"/>
      <sheetName val="PS-1995"/>
      <sheetName val="Payment"/>
      <sheetName val="E510"/>
      <sheetName val="Asp"/>
      <sheetName val="Raw Material"/>
      <sheetName val="addl cost"/>
      <sheetName val="accumdeprn"/>
      <sheetName val="CST1198"/>
      <sheetName val="GL"/>
      <sheetName val="Register Cal Mar_04_July_05 "/>
      <sheetName val="STATEMENT"/>
      <sheetName val="CODE"/>
      <sheetName val="Purchase Order"/>
      <sheetName val="Customize Your Purchase Order"/>
      <sheetName val="CT Thang Mo"/>
      <sheetName val="CT  PL"/>
      <sheetName val="SILICATE"/>
      <sheetName val="CASH RP"/>
      <sheetName val="Header"/>
      <sheetName val="Assumptions"/>
      <sheetName val="feature"/>
      <sheetName val="A500"/>
      <sheetName val="B200"/>
      <sheetName val="B900"/>
      <sheetName val="11-20"/>
      <sheetName val="RateFutureTrx"/>
      <sheetName val="Sheet2"/>
      <sheetName val="Reconcile"/>
      <sheetName val="B131 "/>
      <sheetName val="Sampling"/>
      <sheetName val="FF_3"/>
      <sheetName val="Company Info"/>
      <sheetName val="CA Comp"/>
      <sheetName val="TBA"/>
      <sheetName val="CF;E Q"/>
      <sheetName val="FF-3"/>
      <sheetName val="M_Maincomp"/>
      <sheetName val="MOULD"/>
      <sheetName val="lead"/>
      <sheetName val="B-3"/>
      <sheetName val="งบทดลอง - ต.ค.2547"/>
      <sheetName val="Fagor04-A3112e"/>
      <sheetName val="SOU_-RE-48"/>
      <sheetName val="01_-_ยอดบวก"/>
      <sheetName val="01_-_ยอดลบ"/>
      <sheetName val="02_-_ยอดบวก"/>
      <sheetName val="02_-_ยอดลบ"/>
      <sheetName val="03_-_ยอดบวก"/>
      <sheetName val="03_-_ยอดลบ"/>
      <sheetName val="TO_-_SP"/>
      <sheetName val="Sheet1 (4)"/>
      <sheetName val="PR"/>
      <sheetName val="Data"/>
      <sheetName val="PL _ ผลงานใหม่รวม"/>
      <sheetName val="Norms SP"/>
      <sheetName val="จันทร์"/>
      <sheetName val="BAL42"/>
      <sheetName val="Expense Summary"/>
      <sheetName val="part-import"/>
      <sheetName val="New Item"/>
      <sheetName val="part-local"/>
      <sheetName val="B"/>
      <sheetName val="FSA"/>
      <sheetName val="DATA EXPEN.BG"/>
      <sheetName val="DI (2)"/>
      <sheetName val="FS (2)"/>
      <sheetName val="HOLD (2)"/>
      <sheetName val="Sheet7"/>
      <sheetName val="WIP VD (2)"/>
      <sheetName val="#Lookup"/>
      <sheetName val="InventTableModule_1-1"/>
      <sheetName val="COSUB"/>
      <sheetName val="FF_2"/>
      <sheetName val="Financial Summary"/>
      <sheetName val="D"/>
      <sheetName val="bblยังไม่จ่าย"/>
      <sheetName val="NAME"/>
      <sheetName val="Salaries"/>
      <sheetName val="Addition_AUC"/>
      <sheetName val="Details"/>
      <sheetName val="ADJ - RATE"/>
      <sheetName val="Graph Ratio - Fin Analysis"/>
      <sheetName val="Trial Balance"/>
      <sheetName val="CA Sheet"/>
      <sheetName val="สำนักงาน"/>
      <sheetName val="งบต้นทุนผลิต48"/>
      <sheetName val="2301"/>
      <sheetName val="ชื่อหุ้น"/>
      <sheetName val="B&amp;S 1999"/>
      <sheetName val="Energy(update)"/>
      <sheetName val="SCB 1 - Current"/>
      <sheetName val="SCB 2 - Current"/>
      <sheetName val="U"/>
      <sheetName val="Defer_ร่วม"/>
      <sheetName val="FF_6"/>
      <sheetName val="งบทดลองปภพ 4-47"/>
      <sheetName val="_Lookup"/>
      <sheetName val="HP"/>
      <sheetName val="_กระทบผลรวม  1710 "/>
      <sheetName val=" กระทบผลรวม  1710 "/>
      <sheetName val="Sheet1 (3)"/>
      <sheetName val="FG"/>
      <sheetName val="Sheet15"/>
      <sheetName val="Sheet5"/>
      <sheetName val="Sheet6"/>
      <sheetName val="ยานพาหนะ"/>
      <sheetName val="เครื่องมือ"/>
      <sheetName val="SPM"/>
      <sheetName val="K.Thitipong SaleForecast"/>
      <sheetName val="ฐาน"/>
      <sheetName val="MFA"/>
      <sheetName val="PDT-015"/>
      <sheetName val="Co 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M_Maincomp"/>
      <sheetName val="BPR"/>
      <sheetName val="addl cost"/>
      <sheetName val="accumdeprn"/>
      <sheetName val="TAX COMP"/>
      <sheetName val="STATEMENT"/>
      <sheetName val="maruti-qty"/>
      <sheetName val="ค่าขนส่ง"/>
      <sheetName val="Newspaper"/>
      <sheetName val="cost4-47"/>
      <sheetName val="Company Info"/>
      <sheetName val="CA Comp"/>
      <sheetName val="CST1198"/>
      <sheetName val="Purchase Order"/>
      <sheetName val="Customize Your Purchase Order"/>
      <sheetName val="List"/>
      <sheetName val="FSA"/>
      <sheetName val="B"/>
      <sheetName val="Menu"/>
      <sheetName val="FF_2 _1_"/>
      <sheetName val="Energy(update)"/>
      <sheetName val="ADJ - RATE"/>
      <sheetName val="Norms SP"/>
      <sheetName val="จันทร์"/>
      <sheetName val="U-2.1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ตั๋วเงินรับ"/>
      <sheetName val="part-import"/>
      <sheetName val="part-local"/>
      <sheetName val="Nit344_AWPs"/>
      <sheetName val="C-1"/>
      <sheetName val="IFS"/>
      <sheetName val="UF"/>
      <sheetName val="Adj&amp;Rje(Z820) "/>
      <sheetName val="#Lookup"/>
      <sheetName val="New Item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_Lookup"/>
      <sheetName val="PDT-015"/>
      <sheetName val="Co info"/>
      <sheetName val="PL _ ผลงานใหม่รวม"/>
      <sheetName val="LC _ TR Listing"/>
      <sheetName val="ยานพาหนะ"/>
      <sheetName val="สำนักงาน"/>
      <sheetName val="Data-2018"/>
      <sheetName val="Sheet3"/>
      <sheetName val="BAL4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>
        <row r="1">
          <cell r="A1" t="str">
            <v>NITE BEAUTY INDUSTRIES SDN. BHD.</v>
          </cell>
        </row>
      </sheetData>
      <sheetData sheetId="39">
        <row r="1">
          <cell r="A1" t="str">
            <v>NITE BEAUTY INDUSTRIES SDN. BHD.</v>
          </cell>
        </row>
      </sheetData>
      <sheetData sheetId="40">
        <row r="1">
          <cell r="A1" t="str">
            <v>NITE BEAUTY INDUSTRIES SDN. BHD.</v>
          </cell>
        </row>
      </sheetData>
      <sheetData sheetId="41">
        <row r="1">
          <cell r="A1" t="str">
            <v>NITE BEAUTY INDUSTRIES SDN. BHD.</v>
          </cell>
        </row>
      </sheetData>
      <sheetData sheetId="42">
        <row r="1">
          <cell r="A1" t="str">
            <v>NITE BEAUTY INDUSTRIES SDN. BHD.</v>
          </cell>
        </row>
      </sheetData>
      <sheetData sheetId="43">
        <row r="1">
          <cell r="A1" t="str">
            <v>NITE BEAUTY INDUSTRIES SDN. BHD.</v>
          </cell>
        </row>
      </sheetData>
      <sheetData sheetId="44">
        <row r="1">
          <cell r="A1" t="str">
            <v>NITE BEAUTY INDUSTRIES SDN. BHD.</v>
          </cell>
        </row>
      </sheetData>
      <sheetData sheetId="45" refreshError="1"/>
      <sheetData sheetId="46">
        <row r="1">
          <cell r="A1" t="str">
            <v>NITE BEAUTY INDUSTRIES SDN. BHD.</v>
          </cell>
        </row>
      </sheetData>
      <sheetData sheetId="47">
        <row r="1">
          <cell r="A1" t="str">
            <v>NITE BEAUTY INDUSTRIES SDN. BHD.</v>
          </cell>
        </row>
      </sheetData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mpiran"/>
      <sheetName val="COV"/>
      <sheetName val="CONT00"/>
      <sheetName val="EXEMPT"/>
      <sheetName val="EXEMPT (2)"/>
      <sheetName val="108"/>
      <sheetName val="108 (2)"/>
      <sheetName val="COMP"/>
      <sheetName val="MFA"/>
      <sheetName val="FMC"/>
      <sheetName val="PL"/>
      <sheetName val="AFA"/>
      <sheetName val="TWDV"/>
      <sheetName val="DFA"/>
      <sheetName val="ca"/>
      <sheetName val="bsi"/>
      <sheetName val="HP"/>
      <sheetName val="IBA"/>
      <sheetName val="S33(2)"/>
      <sheetName val="taxplan"/>
      <sheetName val="Building9899"/>
      <sheetName val="P&amp;M9899"/>
      <sheetName val="P&amp;M00"/>
      <sheetName val="building00"/>
      <sheetName val="Standing Data"/>
      <sheetName val="Asset &amp; Liability"/>
      <sheetName val="Net asset value"/>
      <sheetName val="C 1"/>
      <sheetName val="D"/>
      <sheetName val="Z810"/>
      <sheetName val="อัตรามรณะ"/>
      <sheetName val="FF_21_a_"/>
      <sheetName val="STATEMENT"/>
      <sheetName val="B131 "/>
      <sheetName val="TBA"/>
      <sheetName val="A"/>
      <sheetName val="C-6-ss"/>
      <sheetName val="REPORT"/>
      <sheetName val="U"/>
      <sheetName val="FF_6"/>
      <sheetName val="AA-1"/>
      <sheetName val="JAN"/>
      <sheetName val="200-110"/>
      <sheetName val="Age311299TESP"/>
      <sheetName val="P4DDBFTESP"/>
      <sheetName val="IntDec00TespM&amp;B"/>
      <sheetName val="M_Maincomp"/>
      <sheetName val="Expense Summary"/>
      <sheetName val="FG-ISSUED"/>
      <sheetName val="Age311299TAS"/>
      <sheetName val="TASintDec00"/>
      <sheetName val="P4DDBFTAS"/>
      <sheetName val="CON_infrai"/>
      <sheetName val="TO - SP"/>
      <sheetName val="N-4.4"/>
      <sheetName val="FSA"/>
      <sheetName val="Details"/>
      <sheetName val="TB"/>
      <sheetName val="Z830-WPL"/>
      <sheetName val="TMS2000"/>
      <sheetName val="TB Worksheet"/>
      <sheetName val="Header"/>
      <sheetName val="BPR"/>
      <sheetName val="PJ List"/>
      <sheetName val="Expenses"/>
      <sheetName val="Group"/>
      <sheetName val="Newspaper"/>
      <sheetName val="SCB 1 - Current"/>
      <sheetName val="SCB 2 - Current"/>
      <sheetName val="Seagate _share_in_units"/>
      <sheetName val="feature"/>
      <sheetName val=""/>
      <sheetName val="Links"/>
      <sheetName val="Lead"/>
      <sheetName val="FF-3"/>
      <sheetName val="TrialBalance Q3-2002"/>
      <sheetName val="FF_3"/>
      <sheetName val="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FF_3"/>
      <sheetName val="Retire 2014 - 2016"/>
      <sheetName val="TO - SP"/>
      <sheetName val="ค่าขนส่ง"/>
      <sheetName val="Newspaper"/>
      <sheetName val="STATEMENT"/>
      <sheetName val="Purchase Order"/>
      <sheetName val="Customize Your Purchase Order"/>
      <sheetName val="BPR"/>
      <sheetName val="10-1 Media"/>
      <sheetName val="10-cut"/>
      <sheetName val="163040 LC_TR"/>
      <sheetName val="Menu"/>
      <sheetName val="Wht cur"/>
      <sheetName val="LC _ TR Listing"/>
      <sheetName val="SWDV"/>
      <sheetName val="DIRECT SELLING"/>
      <sheetName val="DISCOUNT"/>
      <sheetName val="GROSS SALES"/>
      <sheetName val="RESERVE"/>
      <sheetName val="WEIGHT"/>
      <sheetName val="VC"/>
      <sheetName val="เงินกู้ธนชาติ"/>
      <sheetName val="DEPSYS47"/>
      <sheetName val="DEP12"/>
      <sheetName val="CST1198"/>
      <sheetName val="Dec15"/>
      <sheetName val="DEC31"/>
      <sheetName val="LOH Alloc Wkgs Q404 Fcst"/>
      <sheetName val="Prime &amp; Rework % Model"/>
      <sheetName val="Discontinue_Item"/>
      <sheetName val="PL"/>
      <sheetName val="CJEs"/>
      <sheetName val="CRJE"/>
      <sheetName val="เครื่องมือ"/>
      <sheetName val="Dir"/>
      <sheetName val="FF-3"/>
      <sheetName val="FF-5"/>
      <sheetName val="MMIP(JU)"/>
      <sheetName val="F-1&amp;F-2"/>
      <sheetName val="ledger"/>
      <sheetName val="TAXCOM96"/>
      <sheetName val="cashflowcomp"/>
      <sheetName val="Chemlist"/>
      <sheetName val="20.0"/>
      <sheetName val="03.0"/>
      <sheetName val="Details"/>
      <sheetName val="P&amp;L"/>
      <sheetName val="SCH"/>
      <sheetName val="ADD"/>
      <sheetName val="CA Sheet"/>
      <sheetName val="Ref"/>
      <sheetName val="Sch 22"/>
      <sheetName val="10"/>
      <sheetName val="input data"/>
      <sheetName val="Month"/>
      <sheetName val="REVISED VERSION1"/>
      <sheetName val="COST (ACC.ขาย10-2005)"/>
      <sheetName val="163040 LC-TR"/>
      <sheetName val="Saptco00"/>
      <sheetName val="info"/>
      <sheetName val="MA"/>
      <sheetName val="DistiSwamp"/>
      <sheetName val="DATA"/>
      <sheetName val="Invoice"/>
      <sheetName val="Aug'98"/>
      <sheetName val="VariableII  period"/>
      <sheetName val="DATA EXPEN.BG"/>
      <sheetName val="List"/>
      <sheetName val="Machine2,3'04"/>
      <sheetName val="U"/>
      <sheetName val="B131 "/>
      <sheetName val="Energy(update)"/>
      <sheetName val="part-import"/>
      <sheetName val="part-local"/>
      <sheetName val="addl cost"/>
      <sheetName val="accumdeprn"/>
      <sheetName val="#Lookup"/>
      <sheetName val="_Lookup"/>
      <sheetName val="Company Info"/>
      <sheetName val="CA Comp"/>
      <sheetName val="FF_2 _1_"/>
      <sheetName val="Pareto Daily"/>
      <sheetName val="New Item"/>
      <sheetName val="note_defect"/>
      <sheetName val="Sheet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3"/>
      <sheetName val="TO - SP"/>
      <sheetName val="FF-3"/>
      <sheetName val="Newspaper"/>
      <sheetName val="BPR"/>
      <sheetName val="M_Maincomp"/>
      <sheetName val="STATEMENT"/>
      <sheetName val="ตั๋วเงินรับ"/>
      <sheetName val="TAX COMP"/>
      <sheetName val="List"/>
      <sheetName val="part-import"/>
      <sheetName val="part-local"/>
      <sheetName val="Nit344_AWPs"/>
      <sheetName val="Purchase Order"/>
      <sheetName val="Customize Your Purchase Order"/>
      <sheetName val="C-1"/>
      <sheetName val="Company Info"/>
      <sheetName val="CA Comp"/>
      <sheetName val="U-2.1"/>
      <sheetName val="New Item"/>
      <sheetName val="FF_2 _1_"/>
      <sheetName val="B"/>
      <sheetName val="ค่าขนส่ง"/>
      <sheetName val="cost4-47"/>
      <sheetName val="CST1198"/>
      <sheetName val="addl cost"/>
      <sheetName val="accumdeprn"/>
      <sheetName val="FSA"/>
      <sheetName val="maruti-qty"/>
      <sheetName val="Energy(update)"/>
      <sheetName val="ADJ - RATE"/>
      <sheetName val="Norms SP"/>
      <sheetName val="จันทร์"/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DPLA"/>
      <sheetName val="JAN"/>
      <sheetName val="CA"/>
      <sheetName val="TMS2000"/>
      <sheetName val="อัตรามรณะ"/>
      <sheetName val="CODE"/>
      <sheetName val="PS-1995"/>
      <sheetName val="FF_2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IFS"/>
      <sheetName val="UF"/>
      <sheetName val="Adj&amp;Rje(Z820) "/>
      <sheetName val="#Lookup"/>
      <sheetName val="currency"/>
      <sheetName val="B131 "/>
      <sheetName val="feature"/>
      <sheetName val="Sparepart_Package_Jan'08"/>
      <sheetName val="11-20"/>
      <sheetName val="DATA EXPEN.BG"/>
      <sheetName val="U"/>
      <sheetName val="J2"/>
      <sheetName val="Standing Data"/>
      <sheetName val="Asset &amp; Liability"/>
      <sheetName val="Net asset value"/>
      <sheetName val="Setup"/>
      <sheetName val="SH-F"/>
      <sheetName val="InventTableModule_1-1"/>
      <sheetName val="gl"/>
      <sheetName val="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FF_3"/>
      <sheetName val="table"/>
      <sheetName val="Newspaper"/>
      <sheetName val="BPR"/>
      <sheetName val="PM-TE"/>
      <sheetName val="O-11"/>
      <sheetName val="C"/>
      <sheetName val="D"/>
      <sheetName val="PL"/>
      <sheetName val="SWDV"/>
      <sheetName val="DFA"/>
      <sheetName val="P&amp;L"/>
      <sheetName val="SCH"/>
      <sheetName val="ADD"/>
      <sheetName val="FF-6"/>
      <sheetName val="FF-3"/>
      <sheetName val="mbb-bl-5"/>
      <sheetName val="DON GIA CAN THO"/>
      <sheetName val="TC"/>
      <sheetName val="CA"/>
      <sheetName val="gl"/>
      <sheetName val="Sch18-34"/>
      <sheetName val="U2 Sales"/>
      <sheetName val="CA-manuf"/>
      <sheetName val="O1-1CA Sheet"/>
      <sheetName val="PA"/>
      <sheetName val="MFA00"/>
      <sheetName val="FF-2 (1)"/>
      <sheetName val="FSA"/>
      <sheetName val="B"/>
      <sheetName val="Dirlist"/>
      <sheetName val="Sch 22"/>
      <sheetName val="Disposal"/>
      <sheetName val="HP"/>
      <sheetName val="BS"/>
      <sheetName val="Mth"/>
      <sheetName val="RATE"/>
      <sheetName val="CA Sheet"/>
      <sheetName val="COMP2000CY"/>
      <sheetName val="FF-1"/>
      <sheetName val="CF"/>
      <sheetName val="Inter-co balance"/>
      <sheetName val="20.0"/>
      <sheetName val="100.1"/>
      <sheetName val="03.0"/>
      <sheetName val="BAM Nic-JGH-BAO"/>
      <sheetName val="BAM Nic-KT-BAO"/>
      <sheetName val="BAM Nic-LS-BAO"/>
      <sheetName val="BAM Nic-MCK-BAO"/>
      <sheetName val="BAM Nic-MDK-SR BAO"/>
      <sheetName val="BAM Nic-ME-BAO"/>
      <sheetName val="BAM Nic-SI-BAO"/>
      <sheetName val="BAM Nic-SY-BAO"/>
      <sheetName val="BAM Nic-YC-BAO"/>
      <sheetName val="BAM Nic-GC-BAO"/>
      <sheetName val="BAM Nic-IN-BAO"/>
      <sheetName val="REF"/>
      <sheetName val="P Cash Pmts 2003"/>
      <sheetName val="fixed asset disposals Sch6C"/>
      <sheetName val="FF-2"/>
      <sheetName val="S.33(2)"/>
      <sheetName val="U"/>
      <sheetName val="tables"/>
      <sheetName val="pieceparts"/>
      <sheetName val="rwafer"/>
      <sheetName val="High summary"/>
      <sheetName val="New"/>
      <sheetName val="EMAS Overview"/>
      <sheetName val="2460400 0608"/>
      <sheetName val="B1"/>
      <sheetName val="Coy_Info"/>
      <sheetName val="DPLA_"/>
      <sheetName val="D1_(F)"/>
      <sheetName val="E1_(F)"/>
      <sheetName val="F1_(F)"/>
      <sheetName val="Part_O(A1-D1)"/>
      <sheetName val="BAM_Nic-JGH-BAO"/>
      <sheetName val="BAM_Nic-KT-BAO"/>
      <sheetName val="BAM_Nic-LS-BAO"/>
      <sheetName val="BAM_Nic-MCK-BAO"/>
      <sheetName val="BAM_Nic-MDK-SR_BAO"/>
      <sheetName val="BAM_Nic-ME-BAO"/>
      <sheetName val="BAM_Nic-SI-BAO"/>
      <sheetName val="BAM_Nic-SY-BAO"/>
      <sheetName val="BAM_Nic-YC-BAO"/>
      <sheetName val="BAM_Nic-GC-BAO"/>
      <sheetName val="BAM_Nic-IN-BAO"/>
      <sheetName val="fixed_asset_disposals_Sch6C"/>
      <sheetName val="P_Cash_Pmts_2003"/>
      <sheetName val="20_0"/>
      <sheetName val="100_1"/>
      <sheetName val="03_0"/>
      <sheetName val="EMAS_Overview"/>
      <sheetName val="2460400_0608"/>
      <sheetName val="Library"/>
      <sheetName val="ת הלוואות"/>
      <sheetName val="JUNE EOH-MASTER (2)"/>
      <sheetName val="stock1020v1.3"/>
      <sheetName val="Company Info"/>
      <sheetName val="CA Comp"/>
      <sheetName val="HP Repayment"/>
      <sheetName val="CRITERIA1"/>
      <sheetName val="Chemlist"/>
      <sheetName val="Dec"/>
      <sheetName val="currency"/>
      <sheetName val="Nov"/>
      <sheetName val="ӳc_x0000_㌪,"/>
      <sheetName val=""/>
      <sheetName val="ORI_(3)"/>
      <sheetName val="1990(YA91)"/>
      <sheetName val="1992(YA93)"/>
      <sheetName val="Rt"/>
      <sheetName val="S97"/>
      <sheetName val="HP Int rea"/>
      <sheetName val="GLO-P&amp;L"/>
      <sheetName val="Coy_Info1"/>
      <sheetName val="DPLA_1"/>
      <sheetName val="D1_(F)1"/>
      <sheetName val="E1_(F)1"/>
      <sheetName val="F1_(F)1"/>
      <sheetName val="Part_O(A1-D1)1"/>
      <sheetName val="BAM_Nic-JGH-BAO1"/>
      <sheetName val="BAM_Nic-KT-BAO1"/>
      <sheetName val="BAM_Nic-LS-BAO1"/>
      <sheetName val="BAM_Nic-MCK-BAO1"/>
      <sheetName val="BAM_Nic-MDK-SR_BAO1"/>
      <sheetName val="BAM_Nic-ME-BAO1"/>
      <sheetName val="BAM_Nic-SI-BAO1"/>
      <sheetName val="BAM_Nic-SY-BAO1"/>
      <sheetName val="BAM_Nic-YC-BAO1"/>
      <sheetName val="BAM_Nic-GC-BAO1"/>
      <sheetName val="BAM_Nic-IN-BAO1"/>
      <sheetName val="fixed_asset_disposals_Sch6C1"/>
      <sheetName val="2460400_06081"/>
      <sheetName val="EMAS_Overview1"/>
      <sheetName val="P_Cash_Pmts_20031"/>
      <sheetName val="20_01"/>
      <sheetName val="100_11"/>
      <sheetName val="03_01"/>
      <sheetName val="FF-2_(1)"/>
      <sheetName val="DON_GIA_CAN_THO"/>
      <sheetName val="Inter-co_balance"/>
      <sheetName val="#REF"/>
      <sheetName val="BSBPR"/>
      <sheetName val="Menu"/>
      <sheetName val="10-1 Media"/>
      <sheetName val="10-cut"/>
      <sheetName val="U2_Sales"/>
      <sheetName val="O1-1CA_Sheet"/>
      <sheetName val="Sch_22"/>
      <sheetName val="CA_Sheet"/>
      <sheetName val="HP_Int_rea"/>
      <sheetName val="PHSB-GL-TB"/>
      <sheetName val="A-1"/>
      <sheetName val="Details_ACT"/>
      <sheetName val="JAN"/>
      <sheetName val="TC3_Kulim"/>
      <sheetName val="Legende"/>
      <sheetName val="TC12_Rbg_8zoll"/>
      <sheetName val="TC12_Vi_6zoll"/>
      <sheetName val="TC12_Vi_8zoll"/>
      <sheetName val="ӳc?㌪,"/>
      <sheetName val="CA-8"/>
      <sheetName val="Input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Age311299TESP"/>
      <sheetName val="P4DDBFTESP"/>
      <sheetName val="IntDec00TespM&amp;B"/>
      <sheetName val="Int-Sch5"/>
      <sheetName val="SHEET1"/>
      <sheetName val="MCMD95"/>
      <sheetName val="MCMD95 (1)"/>
      <sheetName val="NAMD95"/>
      <sheetName val="NCSD95"/>
      <sheetName val="COV"/>
      <sheetName val="CRA-Detail"/>
      <sheetName val="CA-PRE(P)"/>
      <sheetName val="FF-21"/>
      <sheetName val="MFA"/>
      <sheetName val="Coy_Info2"/>
      <sheetName val="DPLA_2"/>
      <sheetName val="D1_(F)2"/>
      <sheetName val="E1_(F)2"/>
      <sheetName val="F1_(F)2"/>
      <sheetName val="Part_O(A1-D1)2"/>
      <sheetName val="BAM_Nic-JGH-BAO2"/>
      <sheetName val="BAM_Nic-KT-BAO2"/>
      <sheetName val="BAM_Nic-LS-BAO2"/>
      <sheetName val="BAM_Nic-MCK-BAO2"/>
      <sheetName val="BAM_Nic-MDK-SR_BAO2"/>
      <sheetName val="BAM_Nic-ME-BAO2"/>
      <sheetName val="BAM_Nic-SI-BAO2"/>
      <sheetName val="BAM_Nic-SY-BAO2"/>
      <sheetName val="BAM_Nic-YC-BAO2"/>
      <sheetName val="BAM_Nic-GC-BAO2"/>
      <sheetName val="BAM_Nic-IN-BAO2"/>
      <sheetName val="fixed_asset_disposals_Sch6C2"/>
      <sheetName val="EMAS_Overview2"/>
      <sheetName val="2460400_06082"/>
      <sheetName val="FF-2_(1)1"/>
      <sheetName val="P_Cash_Pmts_20032"/>
      <sheetName val="20_02"/>
      <sheetName val="100_12"/>
      <sheetName val="03_02"/>
      <sheetName val="DON_GIA_CAN_THO1"/>
      <sheetName val="CA_Sheet1"/>
      <sheetName val="Inter-co_balance1"/>
      <sheetName val="HP_Repayment"/>
      <sheetName val="U2_Sales1"/>
      <sheetName val="O1-1CA_Sheet1"/>
      <sheetName val="Sch_221"/>
      <sheetName val="HP_Int_rea1"/>
      <sheetName val="JUNE_EOH-MASTER_(2)"/>
      <sheetName val="stock1020v1_3"/>
      <sheetName val="High_summary"/>
      <sheetName val="10-1_Media"/>
      <sheetName val="ORI (3)"/>
      <sheetName val="ӳc"/>
      <sheetName val="LC _ TR Listing"/>
      <sheetName val="ӳc_㌪,"/>
      <sheetName val="K2"/>
      <sheetName val="ӳc_x005f_x0000_㌪,"/>
      <sheetName val="O4_CA"/>
      <sheetName val="O5_IBA"/>
      <sheetName val="M-1 Nov"/>
      <sheetName val="STATC"/>
      <sheetName val="P_L"/>
      <sheetName val="A3-1"/>
      <sheetName val="BP-BREAK"/>
      <sheetName val="O2 TC"/>
      <sheetName val="FF-5"/>
      <sheetName val="MMIP(JU)"/>
      <sheetName val="F-1&amp;F-2"/>
      <sheetName val="counters"/>
      <sheetName val="JobDetails"/>
      <sheetName val="Macola GL"/>
      <sheetName val="Summary"/>
      <sheetName val="Matrix"/>
      <sheetName val="Matrix (2)"/>
      <sheetName val="S&amp;A of Funds"/>
      <sheetName val="Notes"/>
      <sheetName val="Critical Assum"/>
      <sheetName val="Pending"/>
      <sheetName val="IS (2)"/>
      <sheetName val="Financial Forecasts"/>
      <sheetName val="Pro Forma BS"/>
      <sheetName val="CF Cash Flow 07-08"/>
      <sheetName val="CF Cash Flow 08-09"/>
      <sheetName val="IS Income St'mnt 07-08"/>
      <sheetName val="IS Income St'mnt 08-09"/>
      <sheetName val="Sch 1 Budget sum 07-08"/>
      <sheetName val="Sch 1.1 Budget sum 08-09"/>
      <sheetName val="Sch 2 Int income 07-08"/>
      <sheetName val="Sch 3.0 Distn income 07-08"/>
      <sheetName val="Sch 4.0 GA, M Fee &amp; Admin 07-08"/>
      <sheetName val="Sch 5.0 Debt &amp; Int 07-08"/>
      <sheetName val="Sch 6.0 Units &amp; Distn  07-08"/>
      <sheetName val="Sch 7.0 New Units Issue 07-08"/>
      <sheetName val="Sch 9 Int income 08-09"/>
      <sheetName val="Sch 10.0 Distn income 08-09"/>
      <sheetName val="Sch 11.0 GA, M Fee &amp; Admn 08-09"/>
      <sheetName val="Sch 12.0 Debt &amp; Int 08-09"/>
      <sheetName val="Sch 13.0 Units &amp; Distn 08-09"/>
      <sheetName val="IV Input Variables"/>
      <sheetName val="Sch 8.0 Prop Accr budget 07-08"/>
      <sheetName val="Sch 8.1 Prop Cash budget 07-08"/>
      <sheetName val="Sch 14.0 Prop budget 08-09"/>
      <sheetName val="Sign Off"/>
      <sheetName val="MA Assumptions"/>
      <sheetName val="FF Fund Facts"/>
      <sheetName val="CC Control Check 07-08"/>
      <sheetName val="CF (Rec vs Bud)"/>
      <sheetName val="Changes"/>
      <sheetName val="Yield"/>
      <sheetName val="Define Period"/>
      <sheetName val="TASintDec00"/>
      <sheetName val="Age311299TAS"/>
      <sheetName val="P4DDBFTAS"/>
      <sheetName val="CFS US-Canada CAD"/>
      <sheetName val="CFS AP-NZD (Trade Bills)"/>
      <sheetName val="Coy_Info3"/>
      <sheetName val="DPLA_3"/>
      <sheetName val="D1_(F)3"/>
      <sheetName val="E1_(F)3"/>
      <sheetName val="F1_(F)3"/>
      <sheetName val="Part_O(A1-D1)3"/>
      <sheetName val="DON_GIA_CAN_THO2"/>
      <sheetName val="U2_Sales2"/>
      <sheetName val="FF-2_(1)2"/>
      <sheetName val="O1-1CA_Sheet2"/>
      <sheetName val="Inter-co_balance2"/>
      <sheetName val="20_03"/>
      <sheetName val="100_13"/>
      <sheetName val="03_03"/>
      <sheetName val="BAM_Nic-JGH-BAO3"/>
      <sheetName val="BAM_Nic-KT-BAO3"/>
      <sheetName val="BAM_Nic-LS-BAO3"/>
      <sheetName val="BAM_Nic-MCK-BAO3"/>
      <sheetName val="BAM_Nic-MDK-SR_BAO3"/>
      <sheetName val="BAM_Nic-ME-BAO3"/>
      <sheetName val="BAM_Nic-SI-BAO3"/>
      <sheetName val="BAM_Nic-SY-BAO3"/>
      <sheetName val="BAM_Nic-YC-BAO3"/>
      <sheetName val="BAM_Nic-GC-BAO3"/>
      <sheetName val="BAM_Nic-IN-BAO3"/>
      <sheetName val="P_Cash_Pmts_20033"/>
      <sheetName val="fixed_asset_disposals_Sch6C3"/>
      <sheetName val="Sch_222"/>
      <sheetName val="CA_Sheet2"/>
      <sheetName val="2460400_06083"/>
      <sheetName val="EMAS_Overview3"/>
      <sheetName val="HP_Int_rea2"/>
      <sheetName val="JUNE_EOH-MASTER_(2)1"/>
      <sheetName val="stock1020v1_31"/>
      <sheetName val="10-1_Media1"/>
      <sheetName val="HP_Repayment1"/>
      <sheetName val="High_summary1"/>
      <sheetName val="S_33(2)"/>
      <sheetName val="ת_הלוואות"/>
      <sheetName val="Company_Info"/>
      <sheetName val="CA_Comp"/>
      <sheetName val="Cash_(new)"/>
      <sheetName val="MCMD95_(1)"/>
      <sheetName val="LC___TR_Listing"/>
      <sheetName val="ORI_(3)1"/>
      <sheetName val="M-1_Nov"/>
      <sheetName val="O2_TC"/>
      <sheetName val="FF_2 _1_"/>
      <sheetName val="110"/>
      <sheetName val="10"/>
      <sheetName val="AA"/>
      <sheetName val="SalesPERSON"/>
      <sheetName val="Producsts"/>
      <sheetName val="Customize Your Loan Manager"/>
      <sheetName val="Loan Amortization Table"/>
      <sheetName val="2000cy"/>
      <sheetName val="ӳc_x005f_x005f_x005f_x0000_㌪,"/>
      <sheetName val="A1"/>
      <sheetName val="Reasonableness test"/>
      <sheetName val="TMS2000"/>
      <sheetName val="asia oil palm"/>
      <sheetName val="FF-50"/>
      <sheetName val="SCH B"/>
      <sheetName val="Cash Flow"/>
      <sheetName val="Financial Summary"/>
      <sheetName val="AFA"/>
      <sheetName val="AP"/>
      <sheetName val="C2"/>
      <sheetName val="C.A.Sum."/>
      <sheetName val="K1-1 Addn"/>
      <sheetName val="Co info"/>
      <sheetName val="Validation"/>
      <sheetName val="SCH D"/>
      <sheetName val="SCH 20"/>
      <sheetName val="IBA"/>
      <sheetName val="TB Worksheet"/>
      <sheetName val="U-13-2(disc)"/>
      <sheetName val="Sheet2"/>
      <sheetName val="Sheet3"/>
      <sheetName val="DATA"/>
      <sheetName val="FF-21(a)"/>
      <sheetName val="OSM"/>
      <sheetName val="C.A.Add1 (App III)"/>
      <sheetName val="R&amp;M confirmation (App A)"/>
      <sheetName val="Marine insurance (App B)"/>
      <sheetName val="Reinvestment Allowance"/>
      <sheetName val="MM2"/>
      <sheetName val="Electrical "/>
      <sheetName val="61 HR"/>
      <sheetName val="65 FINANCE"/>
      <sheetName val="Comp equip"/>
      <sheetName val="Office"/>
      <sheetName val="Date"/>
      <sheetName val="MM3-1"/>
      <sheetName val="Report"/>
      <sheetName val="0100"/>
      <sheetName val="FF-4"/>
      <sheetName val="Dir"/>
      <sheetName val="TAXCOM96"/>
      <sheetName val="Exhibits"/>
      <sheetName val="MainComp"/>
      <sheetName val="Notes to Accounts"/>
      <sheetName val="lead"/>
      <sheetName val="SCMTax"/>
      <sheetName val="K4-1"/>
      <sheetName val="Control Sheet"/>
      <sheetName val="Total"/>
      <sheetName val="예수금"/>
      <sheetName val="INFO"/>
      <sheetName val="F-1"/>
      <sheetName val="ACCLIST"/>
      <sheetName val="A6"/>
      <sheetName val="1400"/>
      <sheetName val="Premises"/>
      <sheetName val="intro"/>
      <sheetName val="cashflowcomp"/>
      <sheetName val="Details"/>
      <sheetName val="Criteria"/>
      <sheetName val="GL 1"/>
      <sheetName val="ӳc_x005f_x005f_x005f_x005f_x005f_x005f_x005f_x0000_㌪,"/>
      <sheetName val="Coy_Info4"/>
      <sheetName val="DPLA_4"/>
      <sheetName val="D1_(F)4"/>
      <sheetName val="E1_(F)4"/>
      <sheetName val="F1_(F)4"/>
      <sheetName val="Part_O(A1-D1)4"/>
      <sheetName val="DON_GIA_CAN_THO3"/>
      <sheetName val="FF-2_(1)3"/>
      <sheetName val="U2_Sales3"/>
      <sheetName val="O1-1CA_Sheet3"/>
      <sheetName val="Inter-co_balance3"/>
      <sheetName val="20_04"/>
      <sheetName val="100_14"/>
      <sheetName val="03_04"/>
      <sheetName val="BAM_Nic-JGH-BAO4"/>
      <sheetName val="BAM_Nic-KT-BAO4"/>
      <sheetName val="BAM_Nic-LS-BAO4"/>
      <sheetName val="BAM_Nic-MCK-BAO4"/>
      <sheetName val="BAM_Nic-MDK-SR_BAO4"/>
      <sheetName val="BAM_Nic-ME-BAO4"/>
      <sheetName val="BAM_Nic-SI-BAO4"/>
      <sheetName val="BAM_Nic-SY-BAO4"/>
      <sheetName val="BAM_Nic-YC-BAO4"/>
      <sheetName val="BAM_Nic-GC-BAO4"/>
      <sheetName val="BAM_Nic-IN-BAO4"/>
      <sheetName val="P_Cash_Pmts_20034"/>
      <sheetName val="fixed_asset_disposals_Sch6C4"/>
      <sheetName val="Sch_223"/>
      <sheetName val="CA_Sheet3"/>
      <sheetName val="2460400_06084"/>
      <sheetName val="EMAS_Overview4"/>
      <sheetName val="HP_Int_rea3"/>
      <sheetName val="JUNE_EOH-MASTER_(2)2"/>
      <sheetName val="stock1020v1_32"/>
      <sheetName val="HP_Repayment2"/>
      <sheetName val="High_summary2"/>
      <sheetName val="10-1_Media2"/>
      <sheetName val="S_33(2)1"/>
      <sheetName val="ת_הלוואות1"/>
      <sheetName val="Company_Info1"/>
      <sheetName val="CA_Comp1"/>
      <sheetName val="Cash_(new)1"/>
      <sheetName val="MCMD95_(1)1"/>
      <sheetName val="LC___TR_Listing1"/>
      <sheetName val="ORI_(3)2"/>
      <sheetName val="M-1_Nov1"/>
      <sheetName val="O2_TC1"/>
      <sheetName val="CFS_US-Canada_CAD"/>
      <sheetName val="CFS_AP-NZD_(Trade_Bills)"/>
      <sheetName val="Macola_GL"/>
      <sheetName val="Matrix_(2)"/>
      <sheetName val="S&amp;A_of_Funds"/>
      <sheetName val="Critical_Assum"/>
      <sheetName val="IS_(2)"/>
      <sheetName val="Financial_Forecasts"/>
      <sheetName val="Pro_Forma_BS"/>
      <sheetName val="CF_Cash_Flow_07-08"/>
      <sheetName val="CF_Cash_Flow_08-09"/>
      <sheetName val="IS_Income_St'mnt_07-08"/>
      <sheetName val="IS_Income_St'mnt_08-09"/>
      <sheetName val="Sch_1_Budget_sum_07-08"/>
      <sheetName val="Sch_1_1_Budget_sum_08-09"/>
      <sheetName val="Sch_2_Int_income_07-08"/>
      <sheetName val="Sch_3_0_Distn_income_07-08"/>
      <sheetName val="Sch_4_0_GA,_M_Fee_&amp;_Admin_07-08"/>
      <sheetName val="Sch_5_0_Debt_&amp;_Int_07-08"/>
      <sheetName val="Sch_6_0_Units_&amp;_Distn__07-08"/>
      <sheetName val="Sch_7_0_New_Units_Issue_07-08"/>
      <sheetName val="Sch_9_Int_income_08-09"/>
      <sheetName val="Sch_10_0_Distn_income_08-09"/>
      <sheetName val="Sch_11_0_GA,_M_Fee_&amp;_Admn_08-09"/>
      <sheetName val="Sch_12_0_Debt_&amp;_Int_08-09"/>
      <sheetName val="Sch_13_0_Units_&amp;_Distn_08-09"/>
      <sheetName val="IV_Input_Variables"/>
      <sheetName val="Sch_8_0_Prop_Accr_budget_07-08"/>
      <sheetName val="Sch_8_1_Prop_Cash_budget_07-08"/>
      <sheetName val="Sch_14_0_Prop_budget_08-09"/>
      <sheetName val="Sign_Off"/>
      <sheetName val="MA_Assumptions"/>
      <sheetName val="FF_Fund_Facts"/>
      <sheetName val="CC_Control_Check_07-08"/>
      <sheetName val="CF_(Rec_vs_Bud)"/>
      <sheetName val="Define_Period"/>
      <sheetName val="FF_2__1_"/>
      <sheetName val="Customize_Your_Loan_Manager"/>
      <sheetName val="Loan_Amortization_Table"/>
      <sheetName val="GL_1"/>
      <sheetName val="Reasonableness_test"/>
      <sheetName val="asia_oil_palm"/>
      <sheetName val="SCH_B"/>
      <sheetName val="Cash_Flow"/>
      <sheetName val="Financial_Summary"/>
      <sheetName val="C_A_Sum_"/>
      <sheetName val="K1-1_Addn"/>
      <sheetName val="Co_info"/>
      <sheetName val="SCH_D"/>
      <sheetName val="SCH_20"/>
      <sheetName val="TB_Worksheet"/>
      <sheetName val="C_A_Add1_(App_III)"/>
      <sheetName val="R&amp;M_confirmation_(App_A)"/>
      <sheetName val="Marine_insurance_(App_B)"/>
      <sheetName val="Reinvestment_Allowance"/>
      <sheetName val="Electrical_"/>
      <sheetName val="61_HR"/>
      <sheetName val="65_FINANCE"/>
      <sheetName val="Comp_equip"/>
      <sheetName val="Notes_to_Accounts"/>
      <sheetName val="Control_Sheet"/>
      <sheetName val="D "/>
      <sheetName val="Form 21-2 Post311201"/>
      <sheetName val="Form 21-4 Pre311201"/>
      <sheetName val="2.A2.L Fixed Assets"/>
      <sheetName val="ӳc_x005f_x005f_x005f_x005f_x005f_x005f_x005f_x005f_x005"/>
      <sheetName val="HKPC5"/>
      <sheetName val="D01FAS"/>
      <sheetName val="DIV-Net period"/>
      <sheetName val="Data &amp; Formulae"/>
      <sheetName val="dplac00"/>
      <sheetName val="BPR-Bloom"/>
      <sheetName val="C.A.Sum"/>
      <sheetName val="FA-LISTING"/>
      <sheetName val="Query"/>
      <sheetName val="WIP"/>
      <sheetName val="Periods"/>
      <sheetName val="Data_&amp;_Formulae"/>
      <sheetName val="DIV-Net_period"/>
      <sheetName val="C_A_Sum"/>
      <sheetName val="FF_2"/>
      <sheetName val="RoundCans"/>
      <sheetName val="5 Analysis"/>
      <sheetName val="FF1 COC"/>
      <sheetName val="1 LeadSchedule"/>
      <sheetName val="1_LeadSchedule"/>
      <sheetName val="ADVANCE-STAFF"/>
      <sheetName val="ADMIN"/>
      <sheetName val="MFG"/>
      <sheetName val="Adm97"/>
      <sheetName val="C1"/>
      <sheetName val="P12.4"/>
      <sheetName val="Addition"/>
      <sheetName val="SCH 4 - 7"/>
      <sheetName val="FA_Rec"/>
      <sheetName val="Dept"/>
      <sheetName val="addl cost"/>
      <sheetName val="accumdeprn"/>
      <sheetName val="Lib"/>
      <sheetName val="Entity Data"/>
      <sheetName val="depn-Sep 03"/>
      <sheetName val="Dep.HK"/>
      <sheetName val="I101 - AR"/>
      <sheetName val="I102 - AP"/>
      <sheetName val="Basic Data"/>
      <sheetName val="Profit &amp; loss"/>
      <sheetName val="KS CONSO"/>
      <sheetName val="Balance sheet"/>
      <sheetName val="Coy_Info5"/>
      <sheetName val="DPLA_5"/>
      <sheetName val="D1_(F)5"/>
      <sheetName val="E1_(F)5"/>
      <sheetName val="F1_(F)5"/>
      <sheetName val="Part_O(A1-D1)5"/>
      <sheetName val="DON_GIA_CAN_THO4"/>
      <sheetName val="U2_Sales4"/>
      <sheetName val="FF-2_(1)4"/>
      <sheetName val="O1-1CA_Sheet4"/>
      <sheetName val="Inter-co_balance4"/>
      <sheetName val="20_05"/>
      <sheetName val="100_15"/>
      <sheetName val="03_05"/>
      <sheetName val="BAM_Nic-JGH-BAO5"/>
      <sheetName val="BAM_Nic-KT-BAO5"/>
      <sheetName val="BAM_Nic-LS-BAO5"/>
      <sheetName val="BAM_Nic-MCK-BAO5"/>
      <sheetName val="BAM_Nic-MDK-SR_BAO5"/>
      <sheetName val="BAM_Nic-ME-BAO5"/>
      <sheetName val="BAM_Nic-SI-BAO5"/>
      <sheetName val="BAM_Nic-SY-BAO5"/>
      <sheetName val="BAM_Nic-YC-BAO5"/>
      <sheetName val="BAM_Nic-GC-BAO5"/>
      <sheetName val="BAM_Nic-IN-BAO5"/>
      <sheetName val="P_Cash_Pmts_20035"/>
      <sheetName val="fixed_asset_disposals_Sch6C5"/>
      <sheetName val="Sch_224"/>
      <sheetName val="CA_Sheet4"/>
      <sheetName val="2460400_06085"/>
      <sheetName val="EMAS_Overview5"/>
      <sheetName val="HP_Int_rea4"/>
      <sheetName val="JUNE_EOH-MASTER_(2)3"/>
      <sheetName val="stock1020v1_33"/>
      <sheetName val="HP_Repayment3"/>
      <sheetName val="High_summary3"/>
      <sheetName val="10-1_Media3"/>
      <sheetName val="S_33(2)2"/>
      <sheetName val="ת_הלוואות2"/>
      <sheetName val="Company_Info2"/>
      <sheetName val="CA_Comp2"/>
      <sheetName val="Cash_(new)2"/>
      <sheetName val="MCMD95_(1)2"/>
      <sheetName val="ORI_(3)3"/>
      <sheetName val="LC___TR_Listing2"/>
      <sheetName val="M-1_Nov2"/>
      <sheetName val="O2_TC2"/>
      <sheetName val="CFS_US-Canada_CAD1"/>
      <sheetName val="CFS_AP-NZD_(Trade_Bills)1"/>
      <sheetName val="Macola_GL1"/>
      <sheetName val="Matrix_(2)1"/>
      <sheetName val="S&amp;A_of_Funds1"/>
      <sheetName val="Critical_Assum1"/>
      <sheetName val="IS_(2)1"/>
      <sheetName val="Financial_Forecasts1"/>
      <sheetName val="Pro_Forma_BS1"/>
      <sheetName val="CF_Cash_Flow_07-081"/>
      <sheetName val="CF_Cash_Flow_08-091"/>
      <sheetName val="IS_Income_St'mnt_07-081"/>
      <sheetName val="IS_Income_St'mnt_08-091"/>
      <sheetName val="Sch_1_Budget_sum_07-081"/>
      <sheetName val="Sch_1_1_Budget_sum_08-091"/>
      <sheetName val="Sch_2_Int_income_07-081"/>
      <sheetName val="Sch_3_0_Distn_income_07-081"/>
      <sheetName val="Sch_4_0_GA,_M_Fee_&amp;_Admin_07-01"/>
      <sheetName val="Sch_5_0_Debt_&amp;_Int_07-081"/>
      <sheetName val="Sch_6_0_Units_&amp;_Distn__07-081"/>
      <sheetName val="Sch_7_0_New_Units_Issue_07-081"/>
      <sheetName val="Sch_9_Int_income_08-091"/>
      <sheetName val="Sch_10_0_Distn_income_08-091"/>
      <sheetName val="Sch_11_0_GA,_M_Fee_&amp;_Admn_08-01"/>
      <sheetName val="Sch_12_0_Debt_&amp;_Int_08-091"/>
      <sheetName val="Sch_13_0_Units_&amp;_Distn_08-091"/>
      <sheetName val="IV_Input_Variables1"/>
      <sheetName val="Sch_8_0_Prop_Accr_budget_07-081"/>
      <sheetName val="Sch_8_1_Prop_Cash_budget_07-081"/>
      <sheetName val="Sch_14_0_Prop_budget_08-091"/>
      <sheetName val="Sign_Off1"/>
      <sheetName val="MA_Assumptions1"/>
      <sheetName val="FF_Fund_Facts1"/>
      <sheetName val="CC_Control_Check_07-081"/>
      <sheetName val="CF_(Rec_vs_Bud)1"/>
      <sheetName val="Define_Period1"/>
      <sheetName val="FF_2__1_1"/>
      <sheetName val="Customize_Your_Loan_Manager1"/>
      <sheetName val="Loan_Amortization_Table1"/>
      <sheetName val="Reasonableness_test1"/>
      <sheetName val="asia_oil_palm1"/>
      <sheetName val="SCH_B1"/>
      <sheetName val="Cash_Flow1"/>
      <sheetName val="Financial_Summary1"/>
      <sheetName val="C_A_Sum_1"/>
      <sheetName val="K1-1_Addn1"/>
      <sheetName val="Co_info1"/>
      <sheetName val="SCH_D1"/>
      <sheetName val="SCH_201"/>
      <sheetName val="TB_Worksheet1"/>
      <sheetName val="C_A_Add1_(App_III)1"/>
      <sheetName val="R&amp;M_confirmation_(App_A)1"/>
      <sheetName val="Marine_insurance_(App_B)1"/>
      <sheetName val="Reinvestment_Allowance1"/>
      <sheetName val="Electrical_1"/>
      <sheetName val="61_HR1"/>
      <sheetName val="65_FINANCE1"/>
      <sheetName val="Comp_equip1"/>
      <sheetName val="Notes_to_Accounts1"/>
      <sheetName val="Control_Sheet1"/>
      <sheetName val="GL_11"/>
      <sheetName val="Form_21-2_Post311201"/>
      <sheetName val="Form_21-4_Pre311201"/>
      <sheetName val="D_"/>
      <sheetName val="Customize Your Invoice"/>
      <sheetName val="DPLA"/>
      <sheetName val="Sch. 9 - Administration"/>
      <sheetName val="5_Analysis"/>
      <sheetName val="FF1_COC"/>
      <sheetName val="1_LeadSchedule1"/>
      <sheetName val="Customize_Your_Invoice"/>
      <sheetName val="CD-08"/>
      <sheetName val="TRANS LISTING"/>
      <sheetName val="F1.2"/>
      <sheetName val="FFO"/>
      <sheetName val="Equipment List"/>
      <sheetName val="Param"/>
      <sheetName val="vendor statement"/>
      <sheetName val="Sales"/>
      <sheetName val="Cost centre expenditure"/>
      <sheetName val="Trade &amp; Other Recb'les"/>
      <sheetName val="CBO0497"/>
      <sheetName val="&quot;L81-OS&quot;"/>
      <sheetName val="Index"/>
      <sheetName val="17001600"/>
      <sheetName val="CA84"/>
      <sheetName val="Cost_centre_expenditure"/>
      <sheetName val="S33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A3"/>
      <sheetName val="FORMC94"/>
      <sheetName val="List of Group Companies"/>
      <sheetName val="Debtor &amp; Creditors"/>
      <sheetName val="C_A_Add1_(App_III)2"/>
      <sheetName val="R&amp;M_confirmation_(App_A)2"/>
      <sheetName val="Marine_insurance_(App_B)2"/>
      <sheetName val="Reinvestment_Allowance2"/>
      <sheetName val="Cost_centre_expenditure1"/>
      <sheetName val="Trade_&amp;_Other_Recb'les"/>
      <sheetName val="vendor_statement"/>
      <sheetName val="เงินกู้_MGC"/>
      <sheetName val="_IB-PL-00-01_SUMMARY"/>
      <sheetName val="_IBPL0001"/>
      <sheetName val="Apx6"/>
      <sheetName val="Apx5"/>
      <sheetName val="COM"/>
      <sheetName val="CONT"/>
      <sheetName val="Cover Sheet"/>
      <sheetName val="Pivot_freie_Tools_RP"/>
      <sheetName val="H1-Investments"/>
      <sheetName val="BS-FA-add"/>
      <sheetName val="BS-FA-add-agri"/>
      <sheetName val="BS-FA-add-ASP"/>
      <sheetName val="Pricelist"/>
      <sheetName val="B2"/>
      <sheetName val="IBA&amp;HP"/>
      <sheetName val="Inc&amp;Exp"/>
      <sheetName val="FA"/>
      <sheetName val="A7"/>
      <sheetName val="Code"/>
      <sheetName val="X Rates"/>
      <sheetName val="R"/>
      <sheetName val="105070202"/>
      <sheetName val="K4. F&amp;F"/>
      <sheetName val="ALW INC EXP"/>
      <sheetName val="Input Co Main Info"/>
      <sheetName val="HK-F1"/>
      <sheetName val="Input NBI-Sec 60F"/>
      <sheetName val="C.A.Disp.Sum"/>
      <sheetName val="S-of"/>
      <sheetName val="CP"/>
      <sheetName val="Acc"/>
      <sheetName val="Annx1"/>
      <sheetName val="Template"/>
      <sheetName val="Paramdata"/>
      <sheetName val="163040 LC_TR"/>
      <sheetName val="Wht cur"/>
      <sheetName val="DIRECT SELLING"/>
      <sheetName val="DISCOUNT"/>
      <sheetName val="GROSS SALES"/>
      <sheetName val="RESERVE"/>
      <sheetName val="WEIGHT"/>
      <sheetName val="VC"/>
      <sheetName val="Data Sheet"/>
      <sheetName val="mapping"/>
      <sheetName val="ledger"/>
      <sheetName val="HP99"/>
      <sheetName val="tnmf300"/>
      <sheetName val="Master"/>
      <sheetName val="LIST"/>
      <sheetName val="Control"/>
      <sheetName val="INPUT TAB"/>
      <sheetName val="References"/>
      <sheetName val="U2 - Sales"/>
      <sheetName val="KSIexps"/>
      <sheetName val="PPE"/>
      <sheetName val="Cover"/>
      <sheetName val="Statement of Cash Flows"/>
      <sheetName val="F-1 F-2"/>
      <sheetName val="FF_6"/>
      <sheetName val="Expense Summary"/>
      <sheetName val="Build"/>
      <sheetName val="MV"/>
      <sheetName val="Links"/>
      <sheetName val="대차대조표-공시형"/>
      <sheetName val="FASS"/>
      <sheetName val="Expense_Summary"/>
      <sheetName val="M3"/>
      <sheetName val="Appendix A"/>
      <sheetName val="D2-5 (ref)"/>
      <sheetName val="BS Additional Info"/>
      <sheetName val="Sch1(a)"/>
      <sheetName val="DEPSYS47"/>
      <sheetName val="DEP12"/>
      <sheetName val="TO - SP"/>
      <sheetName val="Machine2,3'04"/>
      <sheetName val="STATEMENT"/>
      <sheetName val="feature"/>
      <sheetName val="B131 "/>
      <sheetName val="Header"/>
      <sheetName val="CST1198"/>
      <sheetName val="Discontinue_Item"/>
      <sheetName val="CJEs"/>
      <sheetName val="CRJE"/>
      <sheetName val="Month"/>
      <sheetName val="ADJ - RATE"/>
      <sheetName val="163040 LC-TR"/>
      <sheetName val="REVISED VERSION1"/>
      <sheetName val="Invoice"/>
      <sheetName val="DIRECT_SELLING"/>
      <sheetName val="GROSS_SALES"/>
      <sheetName val="cost4-47"/>
      <sheetName val="New Item"/>
      <sheetName val="IFS"/>
      <sheetName val="UF"/>
      <sheetName val="#Lookup"/>
      <sheetName val="InventTableModule_1-1"/>
      <sheetName val="Retire 2015-2017"/>
    </sheetNames>
    <sheetDataSet>
      <sheetData sheetId="0">
        <row r="6">
          <cell r="C6">
            <v>692</v>
          </cell>
        </row>
      </sheetData>
      <sheetData sheetId="1">
        <row r="5">
          <cell r="A5">
            <v>102</v>
          </cell>
        </row>
      </sheetData>
      <sheetData sheetId="2">
        <row r="5">
          <cell r="A5" t="str">
            <v>2GS003</v>
          </cell>
        </row>
      </sheetData>
      <sheetData sheetId="3">
        <row r="83">
          <cell r="E83">
            <v>39448</v>
          </cell>
        </row>
      </sheetData>
      <sheetData sheetId="4">
        <row r="7">
          <cell r="A7" t="str">
            <v>2GS003</v>
          </cell>
        </row>
      </sheetData>
      <sheetData sheetId="5">
        <row r="5">
          <cell r="A5">
            <v>102</v>
          </cell>
        </row>
      </sheetData>
      <sheetData sheetId="6">
        <row r="5">
          <cell r="A5" t="str">
            <v>2GS003</v>
          </cell>
        </row>
      </sheetData>
      <sheetData sheetId="7">
        <row r="83">
          <cell r="E83">
            <v>39448</v>
          </cell>
        </row>
      </sheetData>
      <sheetData sheetId="8">
        <row r="83">
          <cell r="E83">
            <v>39448</v>
          </cell>
        </row>
      </sheetData>
      <sheetData sheetId="9">
        <row r="83">
          <cell r="E83">
            <v>39448</v>
          </cell>
        </row>
      </sheetData>
      <sheetData sheetId="10">
        <row r="83">
          <cell r="E83">
            <v>39448</v>
          </cell>
        </row>
      </sheetData>
      <sheetData sheetId="11"/>
      <sheetData sheetId="12">
        <row r="83">
          <cell r="E83">
            <v>39448</v>
          </cell>
        </row>
      </sheetData>
      <sheetData sheetId="13">
        <row r="83">
          <cell r="E83">
            <v>39448</v>
          </cell>
        </row>
      </sheetData>
      <sheetData sheetId="14">
        <row r="83">
          <cell r="E83">
            <v>39448</v>
          </cell>
        </row>
      </sheetData>
      <sheetData sheetId="15">
        <row r="83">
          <cell r="E83">
            <v>39448</v>
          </cell>
        </row>
      </sheetData>
      <sheetData sheetId="16"/>
      <sheetData sheetId="17"/>
      <sheetData sheetId="18">
        <row r="83">
          <cell r="E83">
            <v>39448</v>
          </cell>
        </row>
      </sheetData>
      <sheetData sheetId="19">
        <row r="83">
          <cell r="E83">
            <v>39448</v>
          </cell>
        </row>
      </sheetData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>
        <row r="5">
          <cell r="A5" t="str">
            <v>2GS003</v>
          </cell>
        </row>
      </sheetData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M-BS"/>
      <sheetName val="ARM-PL"/>
      <sheetName val="Coy Info"/>
      <sheetName val="TBCS-PL "/>
      <sheetName val="TBCS-PL  (repo)"/>
      <sheetName val="B1"/>
      <sheetName val="DPLA (coy)"/>
      <sheetName val="Admin (coy)"/>
      <sheetName val="Mfg (coy)"/>
      <sheetName val="DPLA"/>
      <sheetName val="Admin"/>
      <sheetName val="Mfg"/>
      <sheetName val="Adjustments"/>
      <sheetName val="Reclassifications"/>
      <sheetName val="Adj-PIC"/>
      <sheetName val="B1-1"/>
      <sheetName val="B1-1 (2)"/>
      <sheetName val="B1-2 "/>
      <sheetName val="B2"/>
      <sheetName val="B3"/>
      <sheetName val="Raw mat"/>
      <sheetName val="R&amp;M"/>
      <sheetName val="Payroll-analysis"/>
      <sheetName val="Energy(update)"/>
      <sheetName val="M_Maincomp"/>
      <sheetName val="MFA"/>
      <sheetName val="Newspaper"/>
      <sheetName val="B"/>
      <sheetName val="FF_2"/>
      <sheetName val="currency"/>
      <sheetName val="TO - SP"/>
      <sheetName val="FF_3"/>
      <sheetName val="Yi-Lai Ind PL-30 Jun 2002- jaso"/>
      <sheetName val="Employee"/>
      <sheetName val="JobOrder"/>
      <sheetName val="Standing Data"/>
      <sheetName val="_Lookup"/>
      <sheetName val="#Lookup"/>
      <sheetName val="IFS"/>
      <sheetName val="UF"/>
      <sheetName val="InventTableModule_1-1"/>
      <sheetName val="Machine2,3'04"/>
      <sheetName val="ยานพาหนะ"/>
      <sheetName val="เครื่องมือ"/>
      <sheetName val="B131 "/>
      <sheetName val="List"/>
      <sheetName val=""/>
      <sheetName val="2553"/>
      <sheetName val="BPR"/>
      <sheetName val="cost4-47"/>
      <sheetName val="ADJ - RATE"/>
      <sheetName val="feature"/>
      <sheetName val="U"/>
      <sheetName val="COSUB"/>
      <sheetName val="Register Cal Mar_04_July_05 "/>
      <sheetName val="Retire 2015-2017"/>
      <sheetName val="FF_2 _1_"/>
      <sheetName val="FSA"/>
      <sheetName val="New Item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Energy(update)"/>
      <sheetName val="Adj&amp;Rje(Z820) "/>
      <sheetName val="D300"/>
      <sheetName val="Newspaper"/>
      <sheetName val="CA Sheet"/>
      <sheetName val="M_Maincomp"/>
      <sheetName val="currency"/>
      <sheetName val="IFS"/>
      <sheetName val="UF"/>
      <sheetName val="New Item"/>
      <sheetName val="#Lookup"/>
      <sheetName val="cost4-47"/>
      <sheetName val="InventTableModule_1-1"/>
      <sheetName val="ยานพาหนะ"/>
      <sheetName val="เครื่องมือ"/>
      <sheetName val="TO _ SP"/>
      <sheetName val="Employee"/>
      <sheetName val="JobOrder"/>
      <sheetName val="TO - SP"/>
      <sheetName val="FF_3"/>
      <sheetName val="Register Cal Mar_04_July_05 "/>
      <sheetName val="ADJ - RATE"/>
      <sheetName val="_Lookup"/>
      <sheetName val="B131 "/>
      <sheetName val="11-20"/>
      <sheetName val="CST1198"/>
      <sheetName val="pondAWP00-final"/>
      <sheetName val="เครื่องตกแต่ง"/>
      <sheetName val="อาคาร"/>
      <sheetName val="gl"/>
      <sheetName val="STATEMENT"/>
      <sheetName val="BPR"/>
      <sheetName val="part-import"/>
      <sheetName val="part-local"/>
      <sheetName val="addl cost"/>
      <sheetName val="Company Info"/>
      <sheetName val="CA Comp"/>
      <sheetName val="accumdeprn"/>
      <sheetName val="เงินกู้ธนชาติ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FSA"/>
      <sheetName val="FSA-Attached"/>
      <sheetName val="Materiality"/>
      <sheetName val="AP110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B"/>
      <sheetName val="B-1"/>
      <sheetName val="C"/>
      <sheetName val="L"/>
      <sheetName val="U-1"/>
      <sheetName val="Sheet2"/>
      <sheetName val="U"/>
      <sheetName val="U-RCD6"/>
      <sheetName val="Z"/>
      <sheetName val="AA"/>
      <sheetName val="BB"/>
      <sheetName val="BB-1"/>
      <sheetName val="CC"/>
      <sheetName val="CC-60"/>
      <sheetName val="CC-Recon"/>
      <sheetName val="FF"/>
      <sheetName val="FF-1"/>
      <sheetName val="FF-2"/>
      <sheetName val="FF-3"/>
      <sheetName val="FF-4"/>
      <sheetName val="FF-5"/>
      <sheetName val="FF-10"/>
      <sheetName val="KK"/>
      <sheetName val="Sheet4"/>
      <sheetName val="MM"/>
      <sheetName val="PP"/>
      <sheetName val="10"/>
      <sheetName val="20"/>
      <sheetName val="30"/>
      <sheetName val="40"/>
      <sheetName val="50"/>
      <sheetName val="60"/>
      <sheetName val="70"/>
      <sheetName val="80"/>
      <sheetName val="90"/>
      <sheetName val="100"/>
      <sheetName val="FF_2"/>
      <sheetName val="Energy(update)"/>
      <sheetName val="#Lookup"/>
      <sheetName val="New Item"/>
      <sheetName val="M_Maincomp"/>
      <sheetName val="Newspaper"/>
      <sheetName val="currency"/>
      <sheetName val="IFS"/>
      <sheetName val="UF"/>
      <sheetName val="Register Cal Mar_04_July_05 "/>
      <sheetName val="Adj&amp;Rje(Z820) "/>
      <sheetName val="Employee"/>
      <sheetName val="JobOrder"/>
      <sheetName val="_Lookup"/>
      <sheetName val="InventTableModule_1-1"/>
      <sheetName val="pondAWP00-final"/>
      <sheetName val="11-20"/>
      <sheetName val="เครื่องตกแต่ง"/>
      <sheetName val="อาคาร"/>
      <sheetName val="เครื่องมือ"/>
      <sheetName val="cost4-47"/>
      <sheetName val="ยานพาหนะ"/>
      <sheetName val="D300"/>
      <sheetName val="TO - SP"/>
      <sheetName val="FF_3"/>
      <sheetName val="ADJ - RATE"/>
      <sheetName val="B131 "/>
      <sheetName val="CST1198"/>
      <sheetName val="gl"/>
      <sheetName val="F_Ex-การหาผลรวม"/>
      <sheetName val="BPR"/>
      <sheetName val="FF_2 _1_"/>
      <sheetName val="RATE"/>
      <sheetName val="FF-6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Sheet1"/>
      <sheetName val="Sheet2"/>
      <sheetName val="Sheet3"/>
      <sheetName val="FF_2 _1_"/>
      <sheetName val="FSA"/>
      <sheetName val="B"/>
      <sheetName val="TO - SP"/>
      <sheetName val="FF_3"/>
      <sheetName val="MM2"/>
      <sheetName val="LC _ TR Listing"/>
      <sheetName val="OSM"/>
      <sheetName val="C.A.Add1 (App III)"/>
      <sheetName val="R&amp;M confirmation (App A)"/>
      <sheetName val="Marine insurance (App B)"/>
      <sheetName val="Reinvestment Allowance"/>
      <sheetName val="K2"/>
      <sheetName val="FF-21(a)"/>
      <sheetName val="Office"/>
      <sheetName val="Electrical "/>
      <sheetName val="BPR"/>
      <sheetName val="61 HR"/>
      <sheetName val="65 FINANCE"/>
      <sheetName val="gl"/>
      <sheetName val="Comp equip"/>
      <sheetName val="MM3-1"/>
      <sheetName val="Report"/>
      <sheetName val="HP Int rea"/>
      <sheetName val="Premises"/>
      <sheetName val="intro"/>
      <sheetName val="CBO0497"/>
      <sheetName val="A6"/>
      <sheetName val="Company Info"/>
      <sheetName val="CA Comp"/>
      <sheetName val="Cost centre expenditure"/>
      <sheetName val="C_A_Add1_(App_III)"/>
      <sheetName val="R&amp;M_confirmation_(App_A)"/>
      <sheetName val="Marine_insurance_(App_B)"/>
      <sheetName val="Reinvestment_Allowance"/>
      <sheetName val="LC___TR_Listing"/>
      <sheetName val="HP_Int_rea"/>
      <sheetName val="&quot;L81-OS&quot;"/>
      <sheetName val="Index"/>
      <sheetName val="Sales"/>
      <sheetName val="1400"/>
      <sheetName val="HP Repayment"/>
      <sheetName val="vendor statement"/>
      <sheetName val="Trade &amp; Other Recb'les"/>
      <sheetName val="Criteria"/>
      <sheetName val="Input"/>
      <sheetName val="17001600"/>
      <sheetName val="CA84"/>
      <sheetName val="tables"/>
      <sheetName val="pieceparts"/>
      <sheetName val="rwafer"/>
      <sheetName val="HP_Int_rea1"/>
      <sheetName val="C_A_Add1_(App_III)1"/>
      <sheetName val="R&amp;M_confirmation_(App_A)1"/>
      <sheetName val="Marine_insurance_(App_B)1"/>
      <sheetName val="Reinvestment_Allowance1"/>
      <sheetName val="LC___TR_Listing1"/>
      <sheetName val="Company_Info"/>
      <sheetName val="CA_Comp"/>
      <sheetName val="Cost_centre_expenditure"/>
      <sheetName val="0100"/>
      <sheetName val="FF-6"/>
      <sheetName val="FF-4"/>
      <sheetName val="Date"/>
      <sheetName val="61_HR"/>
      <sheetName val="65_FINANCE"/>
      <sheetName val="Electrical_"/>
      <sheetName val="Comp_equip"/>
      <sheetName val="Param"/>
      <sheetName val="A3"/>
      <sheetName val="FORMC94"/>
      <sheetName val="S33"/>
      <sheetName val="Menu"/>
      <sheetName val="130530"/>
      <sheetName val="effi"/>
      <sheetName val="EQ4NTV"/>
      <sheetName val="เงินกู้ธนชาติ"/>
      <sheetName val="เงินกู้ MGC"/>
      <sheetName val=" IB-PL-00-01 SUMMARY"/>
      <sheetName val=" IBPL0001"/>
      <sheetName val="MFA"/>
      <sheetName val="COM"/>
      <sheetName val="CONT"/>
      <sheetName val="CA Sheet"/>
      <sheetName val="Cover Sheet"/>
      <sheetName val="Pivot_freie_Tools_RP"/>
      <sheetName val="FF-2"/>
      <sheetName val="HP99"/>
      <sheetName val="A-1"/>
      <sheetName val="TC"/>
      <sheetName val="P&amp;L"/>
      <sheetName val="ADD"/>
      <sheetName val="List of Group Companies"/>
      <sheetName val="Debtor &amp; Creditors"/>
      <sheetName val="CO INFO"/>
      <sheetName val="CA"/>
      <sheetName val="BS-FA-add"/>
      <sheetName val="BS-FA-add-agri"/>
      <sheetName val="BS-FA-add-ASP"/>
      <sheetName val="H1-Investments"/>
      <sheetName val="HP_Int_rea2"/>
      <sheetName val="C_A_Add1_(App_III)2"/>
      <sheetName val="R&amp;M_confirmation_(App_A)2"/>
      <sheetName val="Marine_insurance_(App_B)2"/>
      <sheetName val="Reinvestment_Allowance2"/>
      <sheetName val="LC___TR_Listing2"/>
      <sheetName val="Company_Info1"/>
      <sheetName val="CA_Comp1"/>
      <sheetName val="Cost_centre_expenditure1"/>
      <sheetName val="Trade_&amp;_Other_Recb'les"/>
      <sheetName val="Electrical_1"/>
      <sheetName val="vendor_statement"/>
      <sheetName val="HP_Repayment"/>
      <sheetName val="61_HR1"/>
      <sheetName val="65_FINANCE1"/>
      <sheetName val="Comp_equip1"/>
      <sheetName val="เงินกู้_MGC"/>
      <sheetName val="_IB-PL-00-01_SUMMARY"/>
      <sheetName val="_IBPL0001"/>
      <sheetName val="FF-3"/>
      <sheetName val="Apx6"/>
      <sheetName val="Apx5"/>
      <sheetName val="U2 - Sales"/>
      <sheetName val="KSIexps"/>
      <sheetName val="PPE"/>
      <sheetName val="Cover"/>
      <sheetName val="Statement of Cash Flows"/>
      <sheetName val="COMP00"/>
      <sheetName val="tnmf300"/>
      <sheetName val="asia oil palm"/>
      <sheetName val="B2"/>
      <sheetName val="20.0"/>
      <sheetName val="03.0"/>
      <sheetName val="Pricelist"/>
      <sheetName val="Master"/>
      <sheetName val="LIST"/>
      <sheetName val="Control"/>
      <sheetName val="LC___TR_Listing3"/>
      <sheetName val="C_A_Add1_(App_III)3"/>
      <sheetName val="R&amp;M_confirmation_(App_A)3"/>
      <sheetName val="Marine_insurance_(App_B)3"/>
      <sheetName val="Reinvestment_Allowance3"/>
      <sheetName val="Electrical_2"/>
      <sheetName val="61_HR2"/>
      <sheetName val="65_FINANCE2"/>
      <sheetName val="Comp_equip2"/>
      <sheetName val="HP_Int_rea3"/>
      <sheetName val="Company_Info2"/>
      <sheetName val="CA_Comp2"/>
      <sheetName val="Cost_centre_expenditure2"/>
      <sheetName val="Trade_&amp;_Other_Recb'les1"/>
      <sheetName val="vendor_statement1"/>
      <sheetName val="เงินกู้_MGC1"/>
      <sheetName val="_IB-PL-00-01_SUMMARY1"/>
      <sheetName val="_IBPL00011"/>
      <sheetName val="HP_Repayment1"/>
      <sheetName val="CA_Sheet"/>
      <sheetName val="Cover_Sheet"/>
      <sheetName val="List_of_Group_Companies"/>
      <sheetName val="Debtor_&amp;_Creditors"/>
      <sheetName val="CO_INFO"/>
      <sheetName val="U2_-_Sales"/>
      <sheetName val="Statement_of_Cash_Flows"/>
      <sheetName val="asia_oil_palm"/>
      <sheetName val="20_0"/>
      <sheetName val="03_0"/>
      <sheetName val="Full"/>
      <sheetName val="FF_2"/>
      <sheetName val="References"/>
      <sheetName val="4月结算明细表"/>
      <sheetName val="COV "/>
      <sheetName val="DATA"/>
      <sheetName val="Lease"/>
      <sheetName val="Customers"/>
      <sheetName val="January"/>
      <sheetName val="GLO-P&amp;L"/>
      <sheetName val="P&amp;L-sch1"/>
      <sheetName val="LC___TR_Listing4"/>
      <sheetName val="C_A_Add1_(App_III)4"/>
      <sheetName val="R&amp;M_confirmation_(App_A)4"/>
      <sheetName val="Marine_insurance_(App_B)4"/>
      <sheetName val="Reinvestment_Allowance4"/>
      <sheetName val="Electrical_3"/>
      <sheetName val="61_HR3"/>
      <sheetName val="65_FINANCE3"/>
      <sheetName val="Comp_equip3"/>
      <sheetName val="HP_Int_rea4"/>
      <sheetName val="Company_Info3"/>
      <sheetName val="CA_Comp3"/>
      <sheetName val="Cost_centre_expenditure3"/>
      <sheetName val="Trade_&amp;_Other_Recb'les2"/>
      <sheetName val="vendor_statement2"/>
      <sheetName val="HP_Repayment2"/>
      <sheetName val="เงินกู้_MGC2"/>
      <sheetName val="_IB-PL-00-01_SUMMARY2"/>
      <sheetName val="_IBPL00012"/>
      <sheetName val="CA_Sheet1"/>
      <sheetName val="Cover_Sheet1"/>
      <sheetName val="List_of_Group_Companies1"/>
      <sheetName val="CO_INFO1"/>
      <sheetName val="Debtor_&amp;_Creditors1"/>
      <sheetName val="U2_-_Sales1"/>
      <sheetName val="Statement_of_Cash_Flows1"/>
      <sheetName val="asia_oil_palm1"/>
      <sheetName val="20_01"/>
      <sheetName val="03_01"/>
      <sheetName val="COV_"/>
      <sheetName val="Customize Your Loan Manager"/>
      <sheetName val="Loan Amortization Table"/>
      <sheetName val="Ref"/>
      <sheetName val="INPUT TAB"/>
      <sheetName val="X86"/>
      <sheetName val="x92"/>
      <sheetName val="俗"/>
      <sheetName val="acs"/>
      <sheetName val="G-35-3"/>
      <sheetName val="NAMES"/>
      <sheetName val="F2"/>
      <sheetName val="Chart of Account"/>
      <sheetName val="E7 C2"/>
      <sheetName val="E5 B series"/>
      <sheetName val="CUST MASTER"/>
      <sheetName val="L5"/>
      <sheetName val="Payroll Details - Jul 08"/>
      <sheetName val="C_A_Add1_(App_III)5"/>
      <sheetName val="R&amp;M_confirmation_(App_A)5"/>
      <sheetName val="Marine_insurance_(App_B)5"/>
      <sheetName val="Reinvestment_Allowance5"/>
      <sheetName val="LC___TR_Listing5"/>
      <sheetName val="Electrical_4"/>
      <sheetName val="61_HR4"/>
      <sheetName val="65_FINANCE4"/>
      <sheetName val="Comp_equip4"/>
      <sheetName val="HP_Int_rea5"/>
      <sheetName val="Company_Info4"/>
      <sheetName val="CA_Comp4"/>
      <sheetName val="Cost_centre_expenditure4"/>
      <sheetName val="Trade_&amp;_Other_Recb'les3"/>
      <sheetName val="vendor_statement3"/>
      <sheetName val="HP_Repayment3"/>
      <sheetName val="เงินกู้_MGC3"/>
      <sheetName val="_IB-PL-00-01_SUMMARY3"/>
      <sheetName val="_IBPL00013"/>
      <sheetName val="CA_Sheet2"/>
      <sheetName val="Cover_Sheet2"/>
      <sheetName val="List_of_Group_Companies2"/>
      <sheetName val="Debtor_&amp;_Creditors2"/>
      <sheetName val="CO_INFO2"/>
      <sheetName val="U2_-_Sales2"/>
      <sheetName val="Statement_of_Cash_Flows2"/>
      <sheetName val="asia_oil_palm2"/>
      <sheetName val="20_02"/>
      <sheetName val="03_02"/>
      <sheetName val="COV_1"/>
      <sheetName val="2460400 0608"/>
      <sheetName val="A"/>
      <sheetName val="Rates"/>
      <sheetName val="DFA"/>
      <sheetName val="InvP"/>
      <sheetName val="Investment Detail"/>
      <sheetName val="Energy(update)"/>
      <sheetName val="C-1"/>
      <sheetName val="Newspaper"/>
      <sheetName val="InventTableModule_1-1"/>
      <sheetName val="Adj&amp;Rje(Z820) 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CST1198"/>
      <sheetName val="STATEMENT"/>
      <sheetName val="Cash Flow"/>
      <sheetName val="Financial Summary"/>
      <sheetName val="PL _ ผลงานใหม่รวม"/>
      <sheetName val="Norms SP"/>
      <sheetName val="จันทร์"/>
      <sheetName val="COSUB"/>
      <sheetName val="ADJ - RATE"/>
      <sheetName val="IFS"/>
      <sheetName val="UF"/>
      <sheetName val="224140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Attach"/>
      <sheetName val="Hypo"/>
      <sheetName val="F-11"/>
      <sheetName val="F-22"/>
      <sheetName val="AP110 sup"/>
      <sheetName val="AP110sup"/>
      <sheetName val="A"/>
      <sheetName val="B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2 _1_"/>
      <sheetName val="FF_3"/>
      <sheetName val="M_Maincomp"/>
      <sheetName val="List"/>
      <sheetName val="Rate"/>
      <sheetName val="Group"/>
      <sheetName val="feature"/>
      <sheetName val="Nst334_Awp1_without adj"/>
      <sheetName val="PJ List"/>
      <sheetName val="เงินกู้ธนชาติ"/>
      <sheetName val="เงินกู้ MGC"/>
      <sheetName val="B131 "/>
      <sheetName val="FF_2"/>
      <sheetName val="Newspaper"/>
      <sheetName val="gl"/>
      <sheetName val="STart"/>
      <sheetName val="Master"/>
      <sheetName val="J2"/>
      <sheetName val="J1"/>
      <sheetName val="TermLoans"/>
      <sheetName val="part-import"/>
      <sheetName val="part-local"/>
      <sheetName val="Stock Aging"/>
      <sheetName val="Parameter"/>
      <sheetName val="เครื่องตกแต่ง"/>
      <sheetName val="อาคาร"/>
      <sheetName val="เครื่องมือ"/>
      <sheetName val="Q3-46"/>
      <sheetName val="TB Worksheet"/>
      <sheetName val="PS2"/>
      <sheetName val="FF_21_a_"/>
      <sheetName val="CA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3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_3"/>
      <sheetName val="摊销表"/>
      <sheetName val="A-1"/>
      <sheetName val="MBBDU"/>
      <sheetName val="FSA"/>
      <sheetName val="12月到货 "/>
      <sheetName val="Cost centre expenditure"/>
      <sheetName val="MMIP(JU)"/>
      <sheetName val="F-1&amp;F-2"/>
      <sheetName val="SAME"/>
      <sheetName val="FF_2"/>
      <sheetName val="G-35-3"/>
      <sheetName val="1"/>
      <sheetName val="esxa"/>
      <sheetName val="PA"/>
      <sheetName val="BPR"/>
      <sheetName val="CA Sheet"/>
      <sheetName val="FF-13"/>
      <sheetName val="5 Analysis"/>
      <sheetName val="FF-21(a)"/>
      <sheetName val="accumdeprn"/>
      <sheetName val="FF-2 (1)"/>
      <sheetName val="B"/>
      <sheetName val="CA"/>
      <sheetName val="O1 - Lead"/>
      <sheetName val="G2|1-MGS-SS"/>
      <sheetName val="1 LeadSchedule"/>
      <sheetName val="n10"/>
      <sheetName val="TAXCOM96"/>
      <sheetName val="M-1 Nov"/>
      <sheetName val="Company Info"/>
      <sheetName val="1997"/>
      <sheetName val="6A CA"/>
      <sheetName val="Comp equip"/>
      <sheetName val="FFE"/>
      <sheetName val="CAPEX"/>
      <sheetName val="OPEX"/>
      <sheetName val="Hp"/>
      <sheetName val="Sheet1"/>
      <sheetName val="0000"/>
      <sheetName val="addl cost"/>
      <sheetName val="EBC"/>
      <sheetName val="Breakdown (1)"/>
      <sheetName val="Assumptions 1"/>
      <sheetName val="Assumptions 2"/>
      <sheetName val="Traffic Tables"/>
      <sheetName val="Cashflow"/>
      <sheetName val="PAYROLL"/>
      <sheetName val="Reimbursements"/>
      <sheetName val="COEFF"/>
      <sheetName val="資料"/>
      <sheetName val="O101"/>
      <sheetName val="Journal"/>
      <sheetName val="B-4"/>
      <sheetName val="FF-21"/>
      <sheetName val="cashflowcomp"/>
      <sheetName val="Criteria"/>
      <sheetName val="Summary"/>
      <sheetName val="31072001"/>
      <sheetName val="ADMIN"/>
      <sheetName val="MFG"/>
      <sheetName val="Nit344_AWPs"/>
      <sheetName val="U_"/>
      <sheetName val="FF-2_(1)"/>
      <sheetName val="Company_Info"/>
      <sheetName val="1_LeadSchedule"/>
      <sheetName val="5_Analysis"/>
      <sheetName val="CA_Sheet"/>
      <sheetName val="Cost_centre_expenditure"/>
      <sheetName val="M-1_Nov"/>
      <sheetName val="Breakdown_(1)"/>
      <sheetName val="O1_-_Lead"/>
      <sheetName val="6A_CA"/>
      <sheetName val="Interim --&gt; Top"/>
      <sheetName val="Exchange Rate"/>
      <sheetName val="Notes"/>
      <sheetName val="P&amp;L"/>
      <sheetName val="TBal"/>
      <sheetName val="Entity Data"/>
      <sheetName val="TTL"/>
      <sheetName val="F-1 F-2"/>
      <sheetName val="P12.4"/>
      <sheetName val="Kod Negara "/>
      <sheetName val="Muka 1"/>
      <sheetName val="U10|20"/>
      <sheetName val="C-1-5"/>
      <sheetName val="Accounts00"/>
      <sheetName val="K4. F&amp;F"/>
      <sheetName val="JUNE EOH-MASTER (2)"/>
      <sheetName val="stock1020v1.3"/>
      <sheetName val="C_Lead"/>
      <sheetName val="FSL"/>
      <sheetName val="4 Analysis"/>
      <sheetName val="gl"/>
      <sheetName val="master"/>
      <sheetName val="FF-50"/>
      <sheetName val="F-1,F-3"/>
      <sheetName val="N2-1F"/>
      <sheetName val="DFA"/>
      <sheetName val="Newspaper"/>
      <sheetName val="part-import"/>
      <sheetName val="part-local"/>
      <sheetName val="IFS"/>
      <sheetName val="UF"/>
      <sheetName val="List"/>
      <sheetName val="11-20"/>
      <sheetName val="Standing Data"/>
      <sheetName val="Asset &amp; Liability"/>
      <sheetName val="Net asset value"/>
      <sheetName val="feature"/>
      <sheetName val="Sparepart_Package_Jan'08"/>
      <sheetName val="J2"/>
      <sheetName val="FF_2 _1_"/>
      <sheetName val="Energy(update)"/>
      <sheetName val="Adj&amp;Rje(Z820) "/>
      <sheetName val="คชจ.ฝ่ายขาย"/>
      <sheetName val="10-1 Media"/>
      <sheetName val="10-cut"/>
      <sheetName val="ตั๋วเงินรับ"/>
      <sheetName val="FA-LISTING"/>
      <sheetName val="currency"/>
      <sheetName val="SH-F"/>
      <sheetName val="M_Maincomp"/>
      <sheetName val="STATEMENT"/>
      <sheetName val="TO - SP"/>
      <sheetName val="ค่าขนส่ง"/>
      <sheetName val="cost4-47"/>
      <sheetName val="CA Comp"/>
      <sheetName val="CST1198"/>
      <sheetName val="TAX COMP"/>
      <sheetName val="maruti-qty"/>
      <sheetName val="Purchase Order"/>
      <sheetName val="Customize Your Purchase Order"/>
      <sheetName val="ADJ - RATE"/>
      <sheetName val="Norms SP"/>
      <sheetName val="จันทร์"/>
      <sheetName val="U-2.1"/>
      <sheetName val="DPLA"/>
      <sheetName val="JAN"/>
      <sheetName val="TMS2000"/>
      <sheetName val="อัตรามรณะ"/>
      <sheetName val="CODE"/>
      <sheetName val="PS-1995"/>
      <sheetName val="F L"/>
      <sheetName val="อาคาร"/>
      <sheetName val="เครื่องตกแต่ง"/>
      <sheetName val="เครื่องมือ"/>
      <sheetName val="Cover"/>
      <sheetName val="Comparison"/>
      <sheetName val="DEP12"/>
      <sheetName val="C-1"/>
      <sheetName val="#Lookup"/>
      <sheetName val="New Item"/>
      <sheetName val="B131 "/>
      <sheetName val="DATA EXPEN.BG"/>
      <sheetName val="U"/>
      <sheetName val="Setup"/>
      <sheetName val="รวม"/>
      <sheetName val="ยานพาหนะ"/>
      <sheetName val="_Lookup"/>
      <sheetName val="Register Cal Mar_04_July_05 "/>
      <sheetName val="MCMD95"/>
      <sheetName val="1131 "/>
      <sheetName val="Orders"/>
      <sheetName val="Fcsthist"/>
      <sheetName val="AFA"/>
      <sheetName val="Fin_Perf_wc"/>
      <sheetName val="Palm Oil Prices"/>
      <sheetName val="619030_oth admin"/>
      <sheetName val="F_1"/>
      <sheetName val="F_8"/>
      <sheetName val="Q1"/>
      <sheetName val="Addition"/>
      <sheetName val="SCH B"/>
      <sheetName val="Control"/>
      <sheetName val="Hypo"/>
      <sheetName val="Tables"/>
      <sheetName val="FF-2(1)"/>
      <sheetName val="ABR P&amp;L"/>
      <sheetName val="PLmth "/>
      <sheetName val="Loan Amortization Table"/>
      <sheetName val="Feb 04"/>
      <sheetName val="Obsol 2004"/>
      <sheetName val="CA-O7"/>
      <sheetName val="10-20"/>
      <sheetName val="3 P&amp;L "/>
      <sheetName val="CBS - App1"/>
      <sheetName val="Curr Prov   O7"/>
      <sheetName val="CFlow2"/>
      <sheetName val="AUDIT SCHEDULE"/>
      <sheetName val="Assumption sheet"/>
      <sheetName val="Pnl-10"/>
      <sheetName val="70"/>
      <sheetName val="A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9c"/>
      <sheetName val="FF"/>
      <sheetName val="F-8(FSA)"/>
      <sheetName val="L"/>
      <sheetName val="M MM"/>
      <sheetName val="30a"/>
      <sheetName val="30-Note"/>
      <sheetName val="U-2"/>
      <sheetName val="self_rating 2001"/>
      <sheetName val="F3"/>
      <sheetName val="price"/>
      <sheetName val="Backend"/>
      <sheetName val="Disposal"/>
      <sheetName val="A3"/>
      <sheetName val="Prod"/>
      <sheetName val="Sch18-34"/>
      <sheetName val="1120"/>
      <sheetName val="PL"/>
      <sheetName val="MFA"/>
      <sheetName val="ADD"/>
      <sheetName val="Balance Sheet"/>
      <sheetName val="Appx B"/>
      <sheetName val="61 HR"/>
      <sheetName val="65 FINANCE"/>
      <sheetName val="B_S"/>
      <sheetName val="Validation"/>
      <sheetName val="TAX SCHEDULE"/>
      <sheetName val="SUAD"/>
      <sheetName val="U-13-2(disc)"/>
      <sheetName val="Sheet3"/>
      <sheetName val="U-3"/>
      <sheetName val="Ji100_Summary"/>
      <sheetName val="lead "/>
      <sheetName val="BS"/>
      <sheetName val="COST"/>
      <sheetName val="5E CA Comp"/>
      <sheetName val="U3"/>
      <sheetName val="FG2540"/>
      <sheetName val="D"/>
      <sheetName val="COMP"/>
      <sheetName val="MV"/>
      <sheetName val="JobDetails"/>
      <sheetName val="Sheet2"/>
      <sheetName val="G101"/>
      <sheetName val="Note"/>
      <sheetName val="COM"/>
      <sheetName val="BPR-Gym"/>
      <sheetName val="FTT- Profitability"/>
      <sheetName val="Additional Procedures"/>
      <sheetName val="FTT- Balance Sheet"/>
      <sheetName val="Sch16-27"/>
      <sheetName val="A2-3"/>
      <sheetName val="IBA"/>
      <sheetName val="Sort Of SAP-GL"/>
      <sheetName val="ALLOWANCE"/>
      <sheetName val="TC"/>
      <sheetName val="OSM"/>
      <sheetName val="FF_21_a_"/>
      <sheetName val="Electrical "/>
      <sheetName val="FORMC94"/>
      <sheetName val="O2 TC"/>
      <sheetName val="O4 CA"/>
      <sheetName val="G2. Prepayments"/>
      <sheetName val="BIS LIST-NTH 18"/>
      <sheetName val="BPR-Bloom"/>
      <sheetName val="U2 - Sales"/>
      <sheetName val="EXIT"/>
      <sheetName val="K1-1"/>
      <sheetName val="K1-3"/>
      <sheetName val="Total CA_IA"/>
      <sheetName val="O5_CA"/>
      <sheetName val="det_exps"/>
      <sheetName val="Adm97"/>
      <sheetName val="Leasehold improvement"/>
      <sheetName val="U4-Recruitment"/>
      <sheetName val="C-63"/>
      <sheetName val="HP99"/>
      <sheetName val="C1"/>
      <sheetName val="company"/>
      <sheetName val="???"/>
      <sheetName val="??"/>
      <sheetName val="PHSB-GL-TB"/>
      <sheetName val="Apx6"/>
      <sheetName val="Apx5"/>
      <sheetName val="Bil.BE"/>
      <sheetName val="FF_6"/>
      <sheetName val="2.A.1 Fixed Assets"/>
      <sheetName val="2.A2.L Fixed Assets"/>
      <sheetName val="Exchange"/>
      <sheetName val="Chemlist"/>
      <sheetName val="DetailsA-M"/>
      <sheetName val="DetailsN-Z"/>
      <sheetName val="DetailsST"/>
      <sheetName val="Special"/>
      <sheetName val="Dept"/>
      <sheetName val="Listing"/>
      <sheetName val="AmCon-Listing"/>
      <sheetName val="24100 Accr Liab"/>
      <sheetName val="Customize Your Loan Manager"/>
      <sheetName val="IS by Co (Individual)"/>
      <sheetName val="Green details"/>
      <sheetName val="O2-CA"/>
      <sheetName val="Customize_Your_Loan_Manager"/>
      <sheetName val="Loan_Amortization_Table"/>
      <sheetName val="24100_Accr_Liab"/>
      <sheetName val="Entity_Data"/>
      <sheetName val="CA_Comp"/>
      <sheetName val="Dec08"/>
      <sheetName val="03 Detailed"/>
      <sheetName val="01 Bid Price summary"/>
      <sheetName val="Main"/>
      <sheetName val="1257"/>
      <sheetName val="Menu"/>
      <sheetName val="UB-20"/>
      <sheetName val="FADISP_FY2002_B_"/>
      <sheetName val="Sch18_34"/>
      <sheetName val="FADISP-FY2002(B)"/>
      <sheetName val="K5-1"/>
      <sheetName val="Farm1"/>
      <sheetName val="JAN 07"/>
      <sheetName val="JUL 06"/>
      <sheetName val="OCT 06"/>
      <sheetName val="n7-e"/>
      <sheetName val="U_1"/>
      <sheetName val="FF-2_(1)1"/>
      <sheetName val="Company_Info1"/>
      <sheetName val="6A_CA1"/>
      <sheetName val="O1_-_Lead1"/>
      <sheetName val="1_LeadSchedule1"/>
      <sheetName val="5_Analysis1"/>
      <sheetName val="CA_Sheet1"/>
      <sheetName val="Cost_centre_expenditure1"/>
      <sheetName val="M-1_Nov1"/>
      <sheetName val="Breakdown_(1)1"/>
      <sheetName val="addl_cost"/>
      <sheetName val="Exchange_Rate"/>
      <sheetName val="Assumptions_1"/>
      <sheetName val="Assumptions_2"/>
      <sheetName val="Traffic_Tables"/>
      <sheetName val="Comp_equip"/>
      <sheetName val="Interim_--&gt;_Top"/>
      <sheetName val="F-1_F-2"/>
      <sheetName val="K4__F&amp;F"/>
      <sheetName val="JUNE_EOH-MASTER_(2)"/>
      <sheetName val="stock1020v1_3"/>
      <sheetName val="P12_4"/>
      <sheetName val="SCH_B"/>
      <sheetName val="Kod_Negara_"/>
      <sheetName val="Muka_1"/>
      <sheetName val="4_Analysis"/>
      <sheetName val="Obsol_2004"/>
      <sheetName val="Feb_04"/>
      <sheetName val="Palm_Oil_Prices"/>
      <sheetName val="619030_oth_admin"/>
      <sheetName val="ABR_P&amp;L"/>
      <sheetName val="PLmth_"/>
      <sheetName val="CBS_-_App1"/>
      <sheetName val="Curr_Prov___O7"/>
      <sheetName val="AUDIT_SCHEDULE"/>
      <sheetName val="3_P&amp;L_"/>
      <sheetName val="Assumption_sheet"/>
      <sheetName val="self_rating_2001"/>
      <sheetName val="M_MM"/>
      <sheetName val="15100 Prepayment"/>
      <sheetName val="BALANCESHEET"/>
      <sheetName val="U1.6"/>
      <sheetName val="___"/>
      <sheetName val="__"/>
      <sheetName val="Drop List References"/>
      <sheetName val="FORMC"/>
      <sheetName val="E101 Lead"/>
      <sheetName val="costing"/>
      <sheetName val="MatCust"/>
      <sheetName val="Sales Price"/>
      <sheetName val="GVL-NC-M"/>
      <sheetName val="Drop Down Lists"/>
      <sheetName val="Weights"/>
      <sheetName val="Confirmation"/>
      <sheetName val="Detail Loan Move. &amp; Listing"/>
      <sheetName val="MFA00"/>
      <sheetName val="COMP00"/>
      <sheetName val="c"/>
      <sheetName val="B_Sheet"/>
      <sheetName val="Q-HP-44"/>
      <sheetName val="N2 Detailed Listing (Pre-final)"/>
      <sheetName val="N2-1-f"/>
      <sheetName val="MDN"/>
      <sheetName val="NGA"/>
      <sheetName val="INFO"/>
      <sheetName val="E002"/>
      <sheetName val="Mach &amp; equip"/>
      <sheetName val="K101 "/>
      <sheetName val="U301"/>
      <sheetName val="July Posting"/>
      <sheetName val="all dept master"/>
      <sheetName val="E101"/>
      <sheetName val="ARP_U201"/>
      <sheetName val="Parameter"/>
      <sheetName val="BUDGET1"/>
      <sheetName val="F2-3-6 OH absorbtion rate "/>
      <sheetName val=" IB-PL-00-01 SUMMARY"/>
      <sheetName val="DETAIL PNL"/>
      <sheetName val="Precomm Work"/>
      <sheetName val="SS"/>
      <sheetName val="SCH4B"/>
      <sheetName val="SCH5C"/>
      <sheetName val="SCH6(5-8)"/>
      <sheetName val="SCH 4D(i)"/>
      <sheetName val="SCH 7C"/>
      <sheetName val="LOOSECHKLIST"/>
      <sheetName val="U1"/>
      <sheetName val="RATE"/>
      <sheetName val="A16"/>
      <sheetName val="U101 P&amp;L"/>
      <sheetName val="Rates"/>
      <sheetName val="Lease"/>
      <sheetName val="EE97"/>
      <sheetName val="MainComp"/>
      <sheetName val="Q400"/>
      <sheetName val="A4.4 (FY06)"/>
      <sheetName val="BP-CPX1"/>
      <sheetName val="CR.AJE"/>
      <sheetName val="CFS US-Canada CAD"/>
      <sheetName val="CFS AP-NZD (Trade Bills)"/>
      <sheetName val="DEV"/>
      <sheetName val="J-N"/>
      <sheetName val="O12-O15"/>
      <sheetName val="P1"/>
      <sheetName val="H1-Investments"/>
      <sheetName val="C.A.Sum."/>
      <sheetName val="DATA"/>
      <sheetName val="Gain Loss Calculation"/>
      <sheetName val="A7"/>
      <sheetName val="luong06"/>
      <sheetName val="Consol BS"/>
      <sheetName val="IC BAL"/>
      <sheetName val="L1A-1"/>
      <sheetName val="Pareto Daily"/>
      <sheetName val="note_defect"/>
      <sheetName val="CODE,NAME"/>
      <sheetName val=""/>
      <sheetName val="SCH"/>
      <sheetName val="U2.2"/>
      <sheetName val="DECO INCOME"/>
      <sheetName val="dirlist"/>
      <sheetName val="U2 Sales"/>
      <sheetName val="Hyperion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A1" t="str">
            <v>NITE BEAUTY INDUSTRIES SDN. BHD.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1">
          <cell r="A1" t="str">
            <v>NITE BEAUTY INDUSTRIES SDN. BHD.</v>
          </cell>
        </row>
      </sheetData>
      <sheetData sheetId="155">
        <row r="1">
          <cell r="A1" t="str">
            <v>NITE BEAUTY INDUSTRIES SDN. BHD.</v>
          </cell>
        </row>
      </sheetData>
      <sheetData sheetId="156">
        <row r="1">
          <cell r="A1" t="str">
            <v>NITE BEAUTY INDUSTRIES SDN. BHD.</v>
          </cell>
        </row>
      </sheetData>
      <sheetData sheetId="157">
        <row r="1">
          <cell r="A1" t="str">
            <v>NITE BEAUTY INDUSTRIES SDN. BHD.</v>
          </cell>
        </row>
      </sheetData>
      <sheetData sheetId="158">
        <row r="1">
          <cell r="A1" t="str">
            <v>NITE BEAUTY INDUSTRIES SDN. BHD.</v>
          </cell>
        </row>
      </sheetData>
      <sheetData sheetId="159">
        <row r="1">
          <cell r="A1" t="str">
            <v>NITE BEAUTY INDUSTRIES SDN. BHD.</v>
          </cell>
        </row>
      </sheetData>
      <sheetData sheetId="160">
        <row r="1">
          <cell r="A1" t="str">
            <v>NITE BEAUTY INDUSTRIES SDN. BHD.</v>
          </cell>
        </row>
      </sheetData>
      <sheetData sheetId="161">
        <row r="1">
          <cell r="A1" t="str">
            <v>NITE BEAUTY INDUSTRIES SDN. BHD.</v>
          </cell>
        </row>
      </sheetData>
      <sheetData sheetId="162">
        <row r="1">
          <cell r="A1" t="str">
            <v>NITE BEAUTY INDUSTRIES SDN. BHD.</v>
          </cell>
        </row>
      </sheetData>
      <sheetData sheetId="163" refreshError="1"/>
      <sheetData sheetId="164">
        <row r="1">
          <cell r="A1" t="str">
            <v>NITE BEAUTY INDUSTRIES SDN. BHD.</v>
          </cell>
        </row>
      </sheetData>
      <sheetData sheetId="165">
        <row r="1">
          <cell r="A1" t="str">
            <v>NITE BEAUTY INDUSTRIES SDN. BHD.</v>
          </cell>
        </row>
      </sheetData>
      <sheetData sheetId="166">
        <row r="1">
          <cell r="A1" t="str">
            <v>NITE BEAUTY INDUSTRIES SDN. BHD.</v>
          </cell>
        </row>
      </sheetData>
      <sheetData sheetId="167">
        <row r="1">
          <cell r="A1" t="str">
            <v>NITE BEAUTY INDUSTRIES SDN. BHD.</v>
          </cell>
        </row>
      </sheetData>
      <sheetData sheetId="168">
        <row r="1">
          <cell r="A1" t="str">
            <v>NITE BEAUTY INDUSTRIES SDN. BHD.</v>
          </cell>
        </row>
      </sheetData>
      <sheetData sheetId="169">
        <row r="1">
          <cell r="A1" t="str">
            <v>NITE BEAUTY INDUSTRIES SDN. BHD.</v>
          </cell>
        </row>
      </sheetData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/>
      <sheetData sheetId="338" refreshError="1"/>
      <sheetData sheetId="339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Newspaper"/>
      <sheetName val="M_Maincomp"/>
      <sheetName val="200-110"/>
      <sheetName val="TO - SP"/>
      <sheetName val="11-20"/>
      <sheetName val="part-import"/>
      <sheetName val="part-local"/>
      <sheetName val="FF_2 _1_"/>
      <sheetName val="FSA"/>
      <sheetName val="B"/>
      <sheetName val=""/>
      <sheetName val="currency"/>
      <sheetName val="StandingData"/>
      <sheetName val="Assumptions"/>
      <sheetName val="New Item"/>
      <sheetName val="2553"/>
      <sheetName val="cost4-47"/>
      <sheetName val="CFP-BK2"/>
      <sheetName val="STATEMENT"/>
      <sheetName val="Adj&amp;Rje(Z820) "/>
      <sheetName val="finshing"/>
      <sheetName val="machining"/>
      <sheetName val="Sheet1"/>
      <sheetName val="FF_3"/>
      <sheetName val="feature"/>
      <sheetName val="Bedrreceptuur"/>
      <sheetName val="Standing Data"/>
      <sheetName val="Asset &amp; Liability"/>
      <sheetName val="Net asset value"/>
      <sheetName val="Master"/>
      <sheetName val="DATA EXPEN.BG"/>
      <sheetName val="I"/>
      <sheetName val="invoiceStatus2005(as at Dec 31,"/>
      <sheetName val="CODE,NAME"/>
      <sheetName val="GL CB"/>
      <sheetName val="GL M"/>
      <sheetName val="InventTableModule_1-1"/>
      <sheetName val="IFS"/>
      <sheetName val="UF"/>
      <sheetName val="U"/>
      <sheetName val="Val_Ind"/>
      <sheetName val="Sparepart_Package_Jan'08"/>
      <sheetName val="B131 "/>
      <sheetName val="Sheet4"/>
      <sheetName val="FF_2"/>
      <sheetName val="addl cost"/>
      <sheetName val="Company Info"/>
      <sheetName val="CA Comp"/>
      <sheetName val="accumdeprn"/>
      <sheetName val="อาคาร"/>
      <sheetName val="อัตรามรณะ"/>
      <sheetName val="cal (2)"/>
      <sheetName val="E422_พนง.เข้าใหม่"/>
      <sheetName val="E420"/>
      <sheetName val="ใช้ sheet นี้ค่ะ"/>
      <sheetName val="Financial Summary"/>
      <sheetName val="Details"/>
      <sheetName val="D300"/>
      <sheetName val="BPR"/>
      <sheetName val="gl"/>
      <sheetName val="คชจ.ฝ่ายขาย"/>
      <sheetName val="Group"/>
      <sheetName val="มี.ค."/>
      <sheetName val="Norms SP"/>
      <sheetName val="จันทร์"/>
      <sheetName val="Sheet2"/>
      <sheetName val="2"/>
      <sheetName val="HP"/>
      <sheetName val="FF_21_a_"/>
      <sheetName val="ADVANCE-STAFF"/>
      <sheetName val="ADJ - RATE"/>
      <sheetName val="เงินกู้ธนชาติ"/>
      <sheetName val="เงินกู้ MGC"/>
      <sheetName val="วงเครดิต 3"/>
      <sheetName val="ภาระผูกพัน"/>
      <sheetName val="TTTram"/>
      <sheetName val="dtct cong"/>
      <sheetName val="COST (ACC.ขาย10-2005)"/>
      <sheetName val="ค่าขนส่ง"/>
      <sheetName val="Setup"/>
      <sheetName val="Energy(update)"/>
      <sheetName val="Purchase Order"/>
      <sheetName val="Customize Your Purchase Order"/>
      <sheetName val="สำนักงาน"/>
      <sheetName val="Year 2004"/>
      <sheetName val="App_Redeem"/>
      <sheetName val="Asp"/>
      <sheetName val="Deferred Charg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P"/>
      <sheetName val="IR"/>
      <sheetName val="Lampiran"/>
      <sheetName val="FMC"/>
      <sheetName val="RA"/>
      <sheetName val="S108-2001"/>
      <sheetName val="108"/>
      <sheetName val="EXEMP_RA"/>
      <sheetName val="CONT"/>
      <sheetName val="Com"/>
      <sheetName val="COV"/>
      <sheetName val="AE"/>
      <sheetName val="MFA"/>
      <sheetName val="DFA"/>
      <sheetName val="AFA"/>
      <sheetName val="BSI"/>
      <sheetName val="CA"/>
      <sheetName val="CA2001"/>
      <sheetName val="RA (IRB)"/>
      <sheetName val="108 (IRB)"/>
      <sheetName val="Z810"/>
      <sheetName val="Standing Data"/>
      <sheetName val="D"/>
      <sheetName val="Asset &amp; Liability"/>
      <sheetName val="Net asset value"/>
      <sheetName val="STATEMENT"/>
      <sheetName val="FF_21_a_"/>
      <sheetName val="อัตรามรณะ"/>
      <sheetName val="A"/>
      <sheetName val="REPORT"/>
      <sheetName val="FF_6"/>
      <sheetName val="StandingData"/>
      <sheetName val="C-6-ss"/>
      <sheetName val="AA-1"/>
      <sheetName val="Age311299TAS"/>
      <sheetName val="TASintDec00"/>
      <sheetName val="P4DDBFTAS"/>
      <sheetName val="TMS2000"/>
      <sheetName val="Comp2001"/>
      <sheetName val="total"/>
      <sheetName val="Age311299TESP"/>
      <sheetName val="P4DDBFTESP"/>
      <sheetName val="IntDec00TespM&amp;B"/>
      <sheetName val="M_Maincomp"/>
      <sheetName val="Group"/>
      <sheetName val="Newspaper"/>
      <sheetName val="200-11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M_Maincomp"/>
      <sheetName val="Standing Data"/>
      <sheetName val="Net asset value"/>
      <sheetName val="FF_2 _1_"/>
      <sheetName val="FSA"/>
      <sheetName val="B"/>
      <sheetName val="gl"/>
      <sheetName val="feature"/>
      <sheetName val="Co info"/>
      <sheetName val="part-import"/>
      <sheetName val="part-local"/>
      <sheetName val="Header"/>
      <sheetName val="Pelangi- AWP00"/>
      <sheetName val="FF_3"/>
      <sheetName val="FF_2"/>
      <sheetName val="Sheet1"/>
      <sheetName val="เงินกู้ธนชาติ"/>
      <sheetName val="เงินกู้ MGC"/>
      <sheetName val="Stock Aging"/>
      <sheetName val="New Item"/>
      <sheetName val="B131 "/>
      <sheetName val="Asset &amp; Liability"/>
      <sheetName val="Company Info"/>
      <sheetName val="CA Comp"/>
      <sheetName val="อัตราค่าบรรทุก"/>
      <sheetName val="Data"/>
      <sheetName val="TermLoans"/>
      <sheetName val="Newspaper"/>
      <sheetName val="STart"/>
      <sheetName val="Home"/>
      <sheetName val="PJ List"/>
      <sheetName val="TB Worksheet"/>
      <sheetName val="BPR"/>
      <sheetName val="Master"/>
      <sheetName val="#Lookup"/>
      <sheetName val="Energy(update)"/>
      <sheetName val="Sheet6"/>
      <sheetName val="Parameter"/>
      <sheetName val="InventTableModule_1-1"/>
      <sheetName val="_Lookup"/>
      <sheetName val="_2__xls__2__xls_COV"/>
      <sheetName val="PL"/>
      <sheetName val="BS"/>
      <sheetName val="Fagor04-A3112e"/>
      <sheetName val="名簿データ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"/>
      <sheetName val="List"/>
      <sheetName val="feature"/>
      <sheetName val="Pelangi- AWP00"/>
      <sheetName val="FF_2"/>
      <sheetName val="FF_2 _1_"/>
      <sheetName val="FSA"/>
      <sheetName val="B"/>
      <sheetName val="B131 "/>
      <sheetName val="Newspaper"/>
      <sheetName val="STart"/>
      <sheetName val="Header"/>
      <sheetName val="Co info"/>
      <sheetName val="Standing Data"/>
      <sheetName val="Asset &amp; Liability"/>
      <sheetName val="Net asset value"/>
      <sheetName val="FF_3"/>
      <sheetName val="เงินกู้ธนชาติ"/>
      <sheetName val="เงินกู้ MGC"/>
      <sheetName val="Stock Aging"/>
      <sheetName val="อัตราค่าบรรทุก"/>
      <sheetName val="part-import"/>
      <sheetName val="part-local"/>
      <sheetName val="Home"/>
      <sheetName val="PJ List"/>
      <sheetName val="TB Worksheet"/>
      <sheetName val="TermLoans"/>
      <sheetName val="BPR"/>
      <sheetName val="Sheet1"/>
      <sheetName val="M_Maincomp"/>
      <sheetName val="New Item"/>
      <sheetName val="Company Info"/>
      <sheetName val="CA Comp"/>
      <sheetName val="Links"/>
      <sheetName val="Lead"/>
      <sheetName val="Data"/>
      <sheetName val="IFS"/>
      <sheetName val="UF"/>
      <sheetName val="Staff List"/>
      <sheetName val="ยานพาหนะ"/>
      <sheetName val="เครื่องมือ"/>
      <sheetName val="F_Ex-การหาผลรวม"/>
      <sheetName val="gl"/>
      <sheetName val="Master"/>
      <sheetName val="machining"/>
      <sheetName val="0000"/>
      <sheetName val="F-1"/>
      <sheetName val="F-2"/>
      <sheetName val="F-3"/>
      <sheetName val="Materiality"/>
      <sheetName val="cf"/>
      <sheetName val="F-4"/>
      <sheetName val="F-5"/>
      <sheetName val="F-6"/>
      <sheetName val="F-9"/>
      <sheetName val="F-22"/>
      <sheetName val="Cashflow"/>
      <sheetName val="BPR balance sheet"/>
      <sheetName val="BPR profit &amp; loss"/>
      <sheetName val="BPR BS analysis"/>
      <sheetName val="BPR PL analysis"/>
      <sheetName val="A"/>
      <sheetName val="A-2"/>
      <sheetName val="B-1"/>
      <sheetName val="C"/>
      <sheetName val="C-10"/>
      <sheetName val="NRV-1"/>
      <sheetName val="NRV-2"/>
      <sheetName val="L"/>
      <sheetName val="M"/>
      <sheetName val="N"/>
      <sheetName val="N-10"/>
      <sheetName val="N-11"/>
      <sheetName val="N-12"/>
      <sheetName val="N-20"/>
      <sheetName val="AA"/>
      <sheetName val="AA-3"/>
      <sheetName val="BB-1"/>
      <sheetName val="BB"/>
      <sheetName val="CC"/>
      <sheetName val="CC-24"/>
      <sheetName val="CC-50"/>
      <sheetName val="FF"/>
      <sheetName val="FF-1"/>
      <sheetName val="FF-10"/>
      <sheetName val="MM"/>
      <sheetName val="NN"/>
      <sheetName val="10"/>
      <sheetName val="20"/>
      <sheetName val="25"/>
      <sheetName val="30"/>
      <sheetName val="31"/>
      <sheetName val="70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A"/>
      <sheetName val="B"/>
      <sheetName val="Attach"/>
      <sheetName val="Hypo"/>
      <sheetName val="F-11"/>
      <sheetName val="F-22"/>
      <sheetName val="AP110 sup"/>
      <sheetName val="AP110sup"/>
      <sheetName val="A"/>
      <sheetName val="B-10"/>
      <sheetName val="C"/>
      <sheetName val="L"/>
      <sheetName val="U"/>
      <sheetName val="AA"/>
      <sheetName val="BB"/>
      <sheetName val="BB-10"/>
      <sheetName val="BB-30"/>
      <sheetName val="CC"/>
      <sheetName val="FF"/>
      <sheetName val="FF "/>
      <sheetName val="FF-1"/>
      <sheetName val="FF-2 (1)"/>
      <sheetName val="FF-2 (2)"/>
      <sheetName val="FF-2 (3)"/>
      <sheetName val="FF-3"/>
      <sheetName val="FF-6"/>
      <sheetName val="KK-1"/>
      <sheetName val="MM"/>
      <sheetName val="MM-1"/>
      <sheetName val="MM-10"/>
      <sheetName val="NN"/>
      <sheetName val="NN-1"/>
      <sheetName val="10"/>
      <sheetName val="20"/>
      <sheetName val="30"/>
      <sheetName val="Payroll"/>
      <sheetName val="FF_6"/>
      <sheetName val="M_Maincomp"/>
      <sheetName val="FF_2 _1_"/>
      <sheetName val="Os"/>
      <sheetName val="A2-1"/>
      <sheetName val="A2-2"/>
      <sheetName val="A2-3"/>
      <sheetName val="A2-4"/>
      <sheetName val="A3-1"/>
      <sheetName val="A3-2"/>
      <sheetName val="A3-3"/>
      <sheetName val="A3-4"/>
      <sheetName val="A3-4-1"/>
      <sheetName val="C-1"/>
      <sheetName val="C-10"/>
      <sheetName val="C-20"/>
      <sheetName val="C-40"/>
      <sheetName val="E-1"/>
      <sheetName val="E-11"/>
      <sheetName val="E-12"/>
      <sheetName val="E-4"/>
      <sheetName val="E50"/>
      <sheetName val="F-1"/>
      <sheetName val="F-10"/>
      <sheetName val="F-20"/>
      <sheetName val="F-30"/>
      <sheetName val="F-40"/>
      <sheetName val="G-1"/>
      <sheetName val="G-10"/>
      <sheetName val="G-20"/>
      <sheetName val="G-40"/>
      <sheetName val="H"/>
      <sheetName val="H-1"/>
      <sheetName val="I"/>
      <sheetName val="K1"/>
      <sheetName val="K20"/>
      <sheetName val="Ka"/>
      <sheetName val="K"/>
      <sheetName val="K-1"/>
      <sheetName val="K-2"/>
      <sheetName val="K-3"/>
      <sheetName val="K-4"/>
      <sheetName val="K-6"/>
      <sheetName val="L-1"/>
      <sheetName val="L-10"/>
      <sheetName val="L-20"/>
      <sheetName val="M"/>
      <sheetName val="M-2"/>
      <sheetName val="M-2-1"/>
      <sheetName val="M-3"/>
      <sheetName val="M-4"/>
      <sheetName val="N"/>
      <sheetName val="N-1"/>
      <sheetName val="N-3"/>
      <sheetName val="O"/>
      <sheetName val="O-1"/>
      <sheetName val="O-2"/>
      <sheetName val="O-3"/>
      <sheetName val="O-4"/>
      <sheetName val="O-5"/>
      <sheetName val="O-6"/>
      <sheetName val="O-7"/>
      <sheetName val="O-8"/>
      <sheetName val="O-9"/>
      <sheetName val="O-10"/>
      <sheetName val="P"/>
      <sheetName val="P-1"/>
      <sheetName val="P-2"/>
      <sheetName val="P-4"/>
      <sheetName val="Q "/>
      <sheetName val="Q-1"/>
      <sheetName val="Q-2"/>
      <sheetName val="Q-3"/>
      <sheetName val="S"/>
      <sheetName val="S-1"/>
      <sheetName val="T"/>
      <sheetName val="U10"/>
      <sheetName val="U11"/>
      <sheetName val="U11-2"/>
      <sheetName val="U11-3"/>
      <sheetName val="U13"/>
      <sheetName val="U20"/>
      <sheetName val="U21"/>
      <sheetName val="Sheet4"/>
      <sheetName val="U30"/>
      <sheetName val="U40"/>
      <sheetName val="U50"/>
      <sheetName val="U-25 rawmat consumption"/>
      <sheetName val="FF_2_1_"/>
      <sheetName val="StandingData"/>
      <sheetName val="gl"/>
      <sheetName val="Adj&amp;Rje(Z820) "/>
      <sheetName val="TO - SP"/>
      <sheetName val="List"/>
      <sheetName val="MFA"/>
      <sheetName val="feature"/>
      <sheetName val="Expense Summary"/>
      <sheetName val="110"/>
      <sheetName val="BPR"/>
      <sheetName val="DATA EXPEN.BG"/>
      <sheetName val="B131 "/>
      <sheetName val="Newspaper"/>
      <sheetName val="FF_3"/>
      <sheetName val="FF-21(a)"/>
      <sheetName val="addl cost"/>
      <sheetName val="Company Info"/>
      <sheetName val="CA Comp"/>
      <sheetName val="FF-2"/>
      <sheetName val="accumdeprn"/>
      <sheetName val="0000"/>
      <sheetName val="G-35-3"/>
      <sheetName val="11.1"/>
      <sheetName val="From WP"/>
      <sheetName val="Sheet1"/>
      <sheetName val="part-import"/>
      <sheetName val="part-local"/>
      <sheetName val="D2"/>
      <sheetName val="New Item"/>
      <sheetName val="FF_2"/>
      <sheetName val="เงินกู้ธนชาติ"/>
      <sheetName val="เงินกู้ MGC"/>
      <sheetName val="COST (ACC.ขาย10-2005)"/>
      <sheetName val="InventTableModule_1-1"/>
      <sheetName val="Master"/>
      <sheetName val="IFS"/>
      <sheetName val="UF"/>
      <sheetName val="11-20"/>
      <sheetName val="Sparepart_Package_Jan'08"/>
      <sheetName val=""/>
      <sheetName val="Cash Flow"/>
      <sheetName val="Financial Summary"/>
      <sheetName val="cost4-47"/>
      <sheetName val="Defer_ร่วม"/>
      <sheetName val="A-1"/>
      <sheetName val="COM"/>
      <sheetName val="A3"/>
      <sheetName val="P12.4"/>
      <sheetName val="CBO0497"/>
      <sheetName val="CA"/>
      <sheetName val="Farm1"/>
      <sheetName val="F-1 F-2"/>
      <sheetName val="Entity Data"/>
      <sheetName val="D"/>
      <sheetName val="6A CA"/>
      <sheetName val="CA Sheet"/>
      <sheetName val="N7-8-admin-finance"/>
      <sheetName val="KSIexps"/>
      <sheetName val="FF-50"/>
      <sheetName val="cashflowcomp"/>
      <sheetName val="BPR-Bloom"/>
      <sheetName val="Profitability"/>
      <sheetName val="Currency deposit-MYR"/>
      <sheetName val="LOOSECHKLIST"/>
      <sheetName val="Summary"/>
      <sheetName val="H1-Investments"/>
      <sheetName val="F2-3-6 OH absorbtion rate "/>
      <sheetName val="hsbc"/>
      <sheetName val="CA-PRE(P)"/>
      <sheetName val="Sch FA.4"/>
      <sheetName val="5 Analysis"/>
      <sheetName val="K10"/>
      <sheetName val="RATE"/>
      <sheetName val="TTL"/>
      <sheetName val="BGT97STAFF"/>
      <sheetName val="FF-4"/>
      <sheetName val="TBA"/>
      <sheetName val="hp"/>
    </sheetNames>
    <sheetDataSet>
      <sheetData sheetId="0" refreshError="1">
        <row r="1">
          <cell r="A1" t="str">
            <v>IDSM ELECTRONICS SDN BHD</v>
          </cell>
        </row>
        <row r="2">
          <cell r="A2" t="str">
            <v>FOR THE YEAR ENDED 31 DECEMBER 2000</v>
          </cell>
        </row>
      </sheetData>
      <sheetData sheetId="1">
        <row r="7">
          <cell r="C7" t="str">
            <v>31.12.99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3_MSCF"/>
      <sheetName val="List"/>
      <sheetName val="TO - SP"/>
      <sheetName val="feature"/>
      <sheetName val="FSA"/>
      <sheetName val="Newspaper"/>
      <sheetName val="Standing Data"/>
      <sheetName val="Asset &amp; Liability"/>
      <sheetName val="Net asset value"/>
      <sheetName val="STATEMENT"/>
      <sheetName val="currency"/>
      <sheetName val="Header"/>
      <sheetName val="U"/>
      <sheetName val="part-import"/>
      <sheetName val="part-local"/>
      <sheetName val="Conso"/>
      <sheetName val="200-110"/>
      <sheetName val="เงินกู้ธนชาติ"/>
      <sheetName val="เงินกู้ MGC"/>
      <sheetName val="Sheet2"/>
      <sheetName val="exp"/>
      <sheetName val="Cost centre expenditure"/>
      <sheetName val="K3_MSCF.XLS"/>
      <sheetName val="method"/>
      <sheetName val="New Item"/>
      <sheetName val="อัตราค่าบรรทุก"/>
      <sheetName val="F L"/>
      <sheetName val="11-20"/>
      <sheetName val="NAV average"/>
      <sheetName val="B131 "/>
      <sheetName val="Q3-46"/>
      <sheetName val="Adj&amp;Rje(Z820) "/>
      <sheetName val="D300"/>
      <sheetName val="FF-3"/>
      <sheetName val="ลูกค้าถ่านหิน"/>
      <sheetName val="cost4-47"/>
      <sheetName val="CFP-BK2"/>
      <sheetName val="TO_-_SP"/>
      <sheetName val="FF_2 _1_"/>
      <sheetName val="B"/>
      <sheetName val="BPR"/>
      <sheetName val="TB55(final)"/>
      <sheetName val="STart"/>
      <sheetName val="CODE,NAME"/>
      <sheetName val="Val_Ind"/>
      <sheetName val="GL"/>
      <sheetName val="DEP C2001"/>
      <sheetName val="M_Maincomp"/>
      <sheetName val="I"/>
      <sheetName val="DG "/>
      <sheetName val="vehicle"/>
      <sheetName val="PJ List"/>
      <sheetName val="GL CB"/>
      <sheetName val="GL M"/>
      <sheetName val="InventTableModule_1-1"/>
      <sheetName val="B140"/>
      <sheetName val="Sheet1"/>
      <sheetName val="Stock Aging"/>
      <sheetName val="IFS"/>
      <sheetName val="UF"/>
      <sheetName val="ADMIN"/>
      <sheetName val="Asp"/>
      <sheetName val="FF_3"/>
      <sheetName val="Links"/>
      <sheetName val="Lead"/>
      <sheetName val="อัตรามรณะ"/>
      <sheetName val="DPLA"/>
      <sheetName val="detail-T 05"/>
      <sheetName val="FF_6"/>
      <sheetName val="D"/>
      <sheetName val="Energy(update)"/>
      <sheetName val="J2"/>
      <sheetName val="J1"/>
      <sheetName val="O3"/>
      <sheetName val="O4"/>
      <sheetName val="TO _ SP"/>
      <sheetName val="Monthly Returns"/>
      <sheetName val="17-100-35"/>
      <sheetName val="D212"/>
      <sheetName val="ATTN"/>
      <sheetName val="\Users\yuthadet\AppData\Local\T"/>
      <sheetName val="\C\Users\yuthadet\AppData\Local"/>
      <sheetName val="TMS2000"/>
      <sheetName val="Purchase Order"/>
      <sheetName val="Customize Your Purchase Order"/>
      <sheetName val="Age311299TAS"/>
      <sheetName val="TASintDec00"/>
      <sheetName val="P4DDBFTAS"/>
      <sheetName val="JAN"/>
      <sheetName val="HP"/>
      <sheetName val="DPL"/>
      <sheetName val="CA Sheet"/>
      <sheetName val="BALANCE SHEET"/>
      <sheetName val="PROFIT(LOSS)"/>
      <sheetName val="WLS"/>
      <sheetName val="Master"/>
      <sheetName val="TO_-_SP1"/>
      <sheetName val="Cost_centre_expenditure"/>
      <sheetName val="เงินกู้_MGC"/>
      <sheetName val="K3_MSCF_XLS"/>
      <sheetName val="Standing_Data"/>
      <sheetName val="Asset_&amp;_Liability"/>
      <sheetName val="Net_asset_value"/>
      <sheetName val="New_Item"/>
      <sheetName val="F_L"/>
      <sheetName val="NAV_average"/>
      <sheetName val="B131_"/>
      <sheetName val="Adj&amp;Rje(Z820)_"/>
      <sheetName val="FF_2__1_"/>
      <sheetName val="DEP_C2001"/>
      <sheetName val="GL_CB"/>
      <sheetName val="GL_M"/>
      <sheetName val="PJ_List"/>
      <sheetName val="Stock_Aging"/>
      <sheetName val="TO_-_SP2"/>
      <sheetName val="Cost_centre_expenditure1"/>
      <sheetName val="เงินกู้_MGC1"/>
      <sheetName val="K3_MSCF_XLS1"/>
      <sheetName val="Standing_Data1"/>
      <sheetName val="Asset_&amp;_Liability1"/>
      <sheetName val="Net_asset_value1"/>
      <sheetName val="New_Item1"/>
      <sheetName val="F_L1"/>
      <sheetName val="NAV_average1"/>
      <sheetName val="B131_1"/>
      <sheetName val="Adj&amp;Rje(Z820)_1"/>
      <sheetName val="FF_2__1_1"/>
      <sheetName val="DEP_C20011"/>
      <sheetName val="GL_CB1"/>
      <sheetName val="GL_M1"/>
      <sheetName val="PJ_List1"/>
      <sheetName val="Stock_Aging1"/>
      <sheetName val="Sheet3"/>
      <sheetName val="FR管理工程図"/>
      <sheetName val="TermLoans"/>
      <sheetName val="NTM2000"/>
      <sheetName val="NTM2001"/>
      <sheetName val="FF-2"/>
      <sheetName val="Forex"/>
      <sheetName val="X FILES -Summary"/>
      <sheetName val="ProC Summary"/>
      <sheetName val="Command"/>
      <sheetName val="LEASEHOLD"/>
      <sheetName val="คชจ.ดำเนินงาน6-43"/>
      <sheetName val="Sale0311"/>
      <sheetName val="ADJ - RATE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L"/>
      <sheetName val="Investment"/>
      <sheetName val="Financial Highlights"/>
      <sheetName val="C-6-ss"/>
      <sheetName val="DATA EXPEN.BG"/>
      <sheetName val="อาคาร"/>
      <sheetName val="เครื่องตกแต่ง"/>
      <sheetName val="เครื่องมือ"/>
      <sheetName val="BSI ขายให้ TM"/>
      <sheetName val="Assumptions"/>
      <sheetName val="Location Codes"/>
      <sheetName val="Non-Statistical Sampling Master"/>
      <sheetName val="Two Step Revenue Testing Master"/>
      <sheetName val="Global Data"/>
      <sheetName val="Library Procedures"/>
      <sheetName val="Ind Pay"/>
      <sheetName val="Taux"/>
      <sheetName val="donnee lct"/>
      <sheetName val="Input1"/>
      <sheetName val="M-7"/>
      <sheetName val="TO_-_SP3"/>
      <sheetName val="SOR"/>
      <sheetName val="ตั๋วเงินรับ"/>
      <sheetName val="TrialBalance Q3-2002"/>
    </sheetNames>
    <definedNames>
      <definedName name="NCode" sheetId="2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/>
      <sheetData sheetId="178" refreshError="1"/>
      <sheetData sheetId="179" refreshError="1"/>
      <sheetData sheetId="18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-gl"/>
      <sheetName val="gl"/>
      <sheetName val="Newspaper"/>
      <sheetName val="MP2K12"/>
      <sheetName val="FSA"/>
      <sheetName val="B131 "/>
      <sheetName val="List"/>
      <sheetName val="Details"/>
      <sheetName val="U"/>
      <sheetName val="A"/>
      <sheetName val="feature"/>
      <sheetName val="DEC"/>
      <sheetName val="FF_2"/>
      <sheetName val="Sheet1"/>
      <sheetName val="Standing Data"/>
      <sheetName val="Asset &amp; Liability"/>
      <sheetName val="Net asset value"/>
      <sheetName val="IFS"/>
      <sheetName val="UF"/>
      <sheetName val="Machine2,3'04"/>
      <sheetName val="OreType"/>
      <sheetName val="FF_3"/>
      <sheetName val="B"/>
      <sheetName val="Stock Aging"/>
      <sheetName val="ลูกค้าถ่านหิน"/>
      <sheetName val="Sheet6"/>
      <sheetName val="Sheet2"/>
      <sheetName val="อัตราค่าบรรทุก"/>
      <sheetName val="INFO"/>
      <sheetName val="_Lookup"/>
      <sheetName val="FF_6"/>
      <sheetName val="Home"/>
      <sheetName val="M_Maincomp"/>
      <sheetName val="C2"/>
      <sheetName val="InventTableModule_1-1"/>
      <sheetName val="FF_2 _1_"/>
      <sheetName val="เงินกู้ธนชาติ"/>
      <sheetName val="เงินกู้ MGC"/>
      <sheetName val="Parameter"/>
      <sheetName val="machining"/>
      <sheetName val="FF-3"/>
      <sheetName val="BPR"/>
      <sheetName val="U-10"/>
      <sheetName val="Anx1"/>
      <sheetName val="FF-1"/>
      <sheetName val="SCHE-F"/>
      <sheetName val="CA Sheet"/>
      <sheetName val="apr"/>
      <sheetName val="aug"/>
      <sheetName val="feb"/>
      <sheetName val="jan"/>
      <sheetName val="jul"/>
      <sheetName val="jun"/>
      <sheetName val="mar"/>
      <sheetName val="may"/>
      <sheetName val="nov"/>
      <sheetName val="oct"/>
      <sheetName val="sep"/>
      <sheetName val="Expense Summary"/>
      <sheetName val="Adj&amp;Rje(Z820) "/>
      <sheetName val="K2"/>
      <sheetName val="D300"/>
      <sheetName val="TBA"/>
      <sheetName val="StandingData"/>
      <sheetName val="Sparepart_Package_Jan'08"/>
      <sheetName val="CF;E Q"/>
      <sheetName val="From WP"/>
      <sheetName val="FOUND43"/>
      <sheetName val="HH"/>
      <sheetName val="BSI"/>
      <sheetName val="200-110"/>
      <sheetName val="Master"/>
      <sheetName val="Consol IS"/>
      <sheetName val="Budget-Bal"/>
      <sheetName val="Std.Yield"/>
      <sheetName val="cost4-47"/>
      <sheetName val="10"/>
      <sheetName val="TO - SP"/>
      <sheetName val="DATA EXPEN.BG"/>
      <sheetName val="STATEMENT"/>
      <sheetName val="ราคาทุน"/>
      <sheetName val="ACTUAL"/>
      <sheetName val="科目（FS-311）"/>
      <sheetName val="J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Inv"/>
      <sheetName val="Warr"/>
      <sheetName val="&lt;-Notes-&gt;"/>
      <sheetName val="Proj"/>
      <sheetName val="MRec"/>
      <sheetName val="Rec"/>
      <sheetName val="Inv"/>
      <sheetName val="Wait"/>
      <sheetName val="Summ"/>
      <sheetName val="List"/>
      <sheetName val="Sheet1"/>
      <sheetName val="Sheet2"/>
      <sheetName val="Sheet3"/>
      <sheetName val="invoiceStatus2005(as at Sep30)_"/>
      <sheetName val="feature"/>
      <sheetName val="Newspaper"/>
      <sheetName val="11-20"/>
      <sheetName val="Header"/>
      <sheetName val="FF_2"/>
      <sheetName val="A"/>
      <sheetName val="Standing Data"/>
      <sheetName val="Asset &amp; Liability"/>
      <sheetName val="Net asset value"/>
      <sheetName val="RSS9801"/>
      <sheetName val="GiaVL"/>
      <sheetName val="200-110"/>
      <sheetName val="PL"/>
      <sheetName val="BS"/>
      <sheetName val="acs"/>
      <sheetName val="M_Maincomp"/>
      <sheetName val="gl"/>
      <sheetName val="TO - SP"/>
      <sheetName val="Raw Material"/>
      <sheetName val="A100"/>
      <sheetName val="A500"/>
      <sheetName val="B200"/>
      <sheetName val="B900"/>
      <sheetName val="E100"/>
      <sheetName val="E500"/>
      <sheetName val="PJ List"/>
      <sheetName val="invoiceStatus2005(as%20at%20Sep"/>
      <sheetName val="Assumptions"/>
      <sheetName val="งบทดลองปภพ 4-47"/>
      <sheetName val="FSA"/>
      <sheetName val="U"/>
      <sheetName val="B131 "/>
      <sheetName val="FF_2 _1_"/>
      <sheetName val="B"/>
      <sheetName val="invoiceStatus2005(as_at_Sep30)_"/>
      <sheetName val="BPR"/>
      <sheetName val="Details"/>
      <sheetName val="ใบประหน้า"/>
      <sheetName val="Tke"/>
      <sheetName val="TB Worksheet"/>
      <sheetName val="อัตราค่าบรรทุก"/>
      <sheetName val="gold แลกทอง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Stock Aging"/>
      <sheetName val="FF_3"/>
      <sheetName val="D300"/>
      <sheetName val="Sampling"/>
      <sheetName val="FF-3"/>
      <sheetName val="STATEMENT"/>
      <sheetName val="part-import"/>
      <sheetName val="part-local"/>
      <sheetName val="exp"/>
      <sheetName val="IBASE"/>
      <sheetName val="ตารางที่6"/>
      <sheetName val="Q3-46"/>
      <sheetName val="TermLoans"/>
      <sheetName val="ลูกค้าถ่านหิน"/>
      <sheetName val="machining"/>
      <sheetName val="J1"/>
      <sheetName val="Master"/>
      <sheetName val="_2__xls__2__xls_COV"/>
      <sheetName val="FF_6"/>
      <sheetName val="ADVANCE-STAFF"/>
      <sheetName val="เงินกู้ MGC"/>
      <sheetName val="加工リスト"/>
      <sheetName val="Company Info"/>
      <sheetName val="CA Comp"/>
      <sheetName val="สุทธิภาษี"/>
      <sheetName val="D201la"/>
      <sheetName val="InventTableModule_1-1"/>
      <sheetName val="FF-2"/>
      <sheetName val="Item_detail"/>
      <sheetName val="B-2(1)"/>
      <sheetName val="Command"/>
      <sheetName val="Asp"/>
      <sheetName val="Financial Highlights"/>
      <sheetName val="ADJ - RATE"/>
      <sheetName val="เงินกู้ธนชาติ"/>
      <sheetName val="X1-100-Expenses"/>
      <sheetName val="WP. No. X1"/>
      <sheetName val="X1-130Mn.fee+Regis fee"/>
      <sheetName val="X1-100-Expenses "/>
      <sheetName val="X1-110-Mn.fee"/>
      <sheetName val="X1-140 ค่าธรรมเนียมจัดตั้งกอง"/>
      <sheetName val="X1-110-Manag.Regis.fee"/>
      <sheetName val="StandingData"/>
      <sheetName val="Detail_เงินมัดจำจ่าย-12.61-ADJ"/>
      <sheetName val="Detail_เงินมัดจำจ่าย-1-62"/>
      <sheetName val="Detail_เงินมัดจำจ่าย-2-62  "/>
      <sheetName val="Detail_เงินมัดจำจ่าย-3-62"/>
      <sheetName val="Detail_เงินมัดจำจ่าย-4-62"/>
      <sheetName val="1"/>
      <sheetName val="2"/>
      <sheetName val="3"/>
      <sheetName val="4"/>
      <sheetName val="5"/>
      <sheetName val="6"/>
      <sheetName val="TO _ SP"/>
      <sheetName val="TB55(final)"/>
      <sheetName val="Std of Raw Material"/>
      <sheetName val="input data"/>
    </sheetNames>
    <sheetDataSet>
      <sheetData sheetId="0">
        <row r="2">
          <cell r="C2" t="str">
            <v>Invoice</v>
          </cell>
        </row>
      </sheetData>
      <sheetData sheetId="1">
        <row r="2">
          <cell r="C2" t="str">
            <v>Invoice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>
        <row r="7">
          <cell r="B7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4">
          <cell r="B4" t="str">
            <v>: Expenses and Accrued expenses</v>
          </cell>
        </row>
      </sheetData>
      <sheetData sheetId="105"/>
      <sheetData sheetId="106"/>
      <sheetData sheetId="107"/>
      <sheetData sheetId="108"/>
      <sheetData sheetId="109">
        <row r="4">
          <cell r="B4" t="str">
            <v>: Expenses and Accrued expenses</v>
          </cell>
        </row>
      </sheetData>
      <sheetData sheetId="110">
        <row r="5">
          <cell r="C5">
            <v>0</v>
          </cell>
        </row>
      </sheetData>
      <sheetData sheetId="111" refreshError="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"/>
      <sheetName val="gl"/>
      <sheetName val="FF-2"/>
      <sheetName val="HH"/>
      <sheetName val="แบบ A"/>
      <sheetName val="แบบ B"/>
      <sheetName val="แบบ C"/>
      <sheetName val="แบบ D"/>
      <sheetName val="แบบ E"/>
      <sheetName val="แบบ G"/>
      <sheetName val="แบบ H"/>
      <sheetName val="แบบ L"/>
      <sheetName val="แบบ M"/>
      <sheetName val="แบบ N"/>
      <sheetName val="แบบ P"/>
      <sheetName val="แบบ S"/>
      <sheetName val="แบบ T"/>
      <sheetName val="แบบ TP"/>
      <sheetName val="แบบ V"/>
      <sheetName val="แบบ Y"/>
      <sheetName val="page1"/>
      <sheetName val="wuerth"/>
      <sheetName val="FSA"/>
      <sheetName val="feature"/>
      <sheetName val="List"/>
      <sheetName val="part-import"/>
      <sheetName val="part-local"/>
      <sheetName val="สุทธิภาษี"/>
      <sheetName val="M_Maincomp"/>
      <sheetName val="Header"/>
      <sheetName val="TB"/>
      <sheetName val="Newspaper"/>
      <sheetName val="FF_3"/>
      <sheetName val="A"/>
      <sheetName val="Details"/>
      <sheetName val="RSS9801"/>
      <sheetName val="RATE"/>
      <sheetName val="B131 "/>
      <sheetName val="U"/>
      <sheetName val="TermLoans"/>
      <sheetName val="PJ List"/>
      <sheetName val="_2__xls__2__xls_COV"/>
      <sheetName val="BPR"/>
      <sheetName val="J1"/>
      <sheetName val="Machine2,3'04"/>
      <sheetName val="Q3-46"/>
      <sheetName val="Raw Material"/>
      <sheetName val="ADMIN"/>
      <sheetName val="SUM COST"/>
      <sheetName val="เงินกู้ธนชาติ"/>
      <sheetName val="ADVANCE-STAFF"/>
      <sheetName val="TB Worksheet"/>
      <sheetName val="Sheet3"/>
      <sheetName val="F_Ex-การหาผลรวม"/>
      <sheetName val="Sheet2"/>
      <sheetName val="INFO"/>
      <sheetName val="#Lookup"/>
      <sheetName val="FF_2 _1_"/>
      <sheetName val="B"/>
      <sheetName val="Master"/>
      <sheetName val="Staff List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เงินกู้ MGC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R"/>
      <sheetName val="List"/>
      <sheetName val="FF_2"/>
      <sheetName val="Sheet1"/>
      <sheetName val="gl"/>
      <sheetName val="RATE"/>
      <sheetName val="Home"/>
      <sheetName val="Header"/>
      <sheetName val="TB Worksheet"/>
      <sheetName val="TB"/>
      <sheetName val="PJ List"/>
      <sheetName val="A"/>
      <sheetName val="ADVANCE-STAFF"/>
      <sheetName val="feature"/>
      <sheetName val="D201la"/>
      <sheetName val="abs to fs 2016"/>
      <sheetName val="พ.ย.46-ม.ค.47"/>
      <sheetName val="M_Maincomp"/>
      <sheetName val="F_Ex-การหาผลรวม"/>
      <sheetName val="INFO"/>
      <sheetName val="BPR-1"/>
      <sheetName val="Note"/>
      <sheetName val="Data"/>
      <sheetName val="F-1"/>
      <sheetName val="F-2"/>
      <sheetName val="F-3"/>
      <sheetName val="F-4"/>
      <sheetName val="F-5"/>
      <sheetName val="F-6"/>
      <sheetName val="F-22"/>
      <sheetName val="10"/>
      <sheetName val="20"/>
      <sheetName val="30"/>
      <sheetName val="C"/>
      <sheetName val="FF"/>
      <sheetName val="FF-1"/>
      <sheetName val="FF-3"/>
      <sheetName val="B"/>
      <sheetName val="B-10"/>
      <sheetName val="B-30"/>
      <sheetName val="L"/>
      <sheetName val="U"/>
      <sheetName val="U-1 "/>
      <sheetName val="U-100"/>
      <sheetName val="BB"/>
      <sheetName val="CC"/>
      <sheetName val="KK"/>
      <sheetName val="M&amp;MM"/>
      <sheetName val="PP"/>
      <sheetName val="NN"/>
      <sheetName val="sales cut off"/>
      <sheetName val="purchase cut off"/>
      <sheetName val="Company Info"/>
      <sheetName val="CA Comp"/>
      <sheetName val="อัตรามรณะ"/>
      <sheetName val="cost4-47"/>
      <sheetName val="FF_21_a_"/>
      <sheetName val="addl cost"/>
      <sheetName val="accumdeprn"/>
      <sheetName val="BAL42"/>
      <sheetName val="_2__xls__2__xls_COV"/>
      <sheetName val="TO - SP"/>
      <sheetName val="GL CB"/>
      <sheetName val="GL M"/>
      <sheetName val="Setup"/>
      <sheetName val="PL _ ผลงานใหม่รวม"/>
      <sheetName val="LC _ TR Listing"/>
      <sheetName val="Sheet2"/>
      <sheetName val="DI (2)"/>
      <sheetName val="FS (2)"/>
      <sheetName val="HOLD (2)"/>
      <sheetName val="SAMPLE (2)"/>
      <sheetName val="Sheet7"/>
      <sheetName val="WIP VD (2)"/>
      <sheetName val="MFA"/>
      <sheetName val="Awp"/>
      <sheetName val="Q3-46"/>
      <sheetName val="PL"/>
      <sheetName val="BS"/>
      <sheetName val="Newspaper"/>
      <sheetName val="FSA"/>
      <sheetName val="Details"/>
      <sheetName val="@Master9612"/>
      <sheetName val="HS(ดบเก่า)ลูกหนีสุวินฯสนญ.(คืน)"/>
      <sheetName val="Raw Material"/>
      <sheetName val="FF_2 _1_"/>
      <sheetName val="Parameters"/>
      <sheetName val="C2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D300"/>
      <sheetName val="RSS9801"/>
      <sheetName val="110"/>
      <sheetName val="part-import"/>
      <sheetName val="part-local"/>
      <sheetName val="B131 "/>
      <sheetName val="Master"/>
      <sheetName val="เครื่องตกแต่ง"/>
      <sheetName val="อาคาร"/>
      <sheetName val="เครื่องมือ"/>
      <sheetName val="CFP-BK2"/>
      <sheetName val="SPE-1"/>
      <sheetName val="PRO-1"/>
    </sheetNames>
    <sheetDataSet>
      <sheetData sheetId="0">
        <row r="11">
          <cell r="F11" t="str">
            <v>30.09.2000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2__xls__2__xls_COV"/>
      <sheetName val="BPR"/>
      <sheetName val="Header"/>
      <sheetName val="FSA"/>
      <sheetName val="U"/>
      <sheetName val="gl"/>
      <sheetName val="Schdule"/>
      <sheetName val="List"/>
      <sheetName val="feature"/>
      <sheetName val="RATE"/>
      <sheetName val="Sheet1"/>
      <sheetName val="Sale 0501"/>
      <sheetName val="Sale 0502"/>
      <sheetName val="M_Maincomp"/>
      <sheetName val="Q3-46"/>
      <sheetName val="RSS9801"/>
      <sheetName val="ADVANCE-STAFF"/>
      <sheetName val="Home"/>
      <sheetName val="D201la"/>
      <sheetName val="FF_2"/>
      <sheetName val="TB"/>
      <sheetName val=""/>
      <sheetName val="FF_2 _1_"/>
      <sheetName val="เครื่องตกแต่ง"/>
      <sheetName val="อาคาร"/>
      <sheetName val="เครื่องมือ"/>
      <sheetName val="TB Worksheet"/>
      <sheetName val="Parameter"/>
      <sheetName val="เงินกู้ธนชาติ"/>
      <sheetName val="เงินกู้ MGC"/>
      <sheetName val="PL"/>
      <sheetName val="BS"/>
      <sheetName val="INFO"/>
      <sheetName val="CFP-BK2"/>
      <sheetName val="FF-2"/>
      <sheetName val="D3"/>
      <sheetName val="E3"/>
      <sheetName val="B"/>
      <sheetName val="10"/>
      <sheetName val="conso46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 Worksheet"/>
      <sheetName val="_2__xls__2__xls_COV"/>
      <sheetName val="PJ List"/>
      <sheetName val="FF_2 _1_"/>
      <sheetName val="FSA"/>
      <sheetName val="B"/>
      <sheetName val="Energy(update)"/>
      <sheetName val="U"/>
      <sheetName val="BPR"/>
      <sheetName val="อัตราค่าบรรทุก"/>
      <sheetName val="Sheet3"/>
      <sheetName val="FF_2"/>
      <sheetName val="Input"/>
      <sheetName val="Zone1"/>
      <sheetName val="Zone2"/>
      <sheetName val="Seagate _share_in_units"/>
      <sheetName val="เครื่องตกแต่ง"/>
      <sheetName val="อาคาร"/>
      <sheetName val="ADVANCE-STAFF"/>
      <sheetName val="PL11"/>
      <sheetName val="Radford 2002"/>
      <sheetName val="62mm"/>
      <sheetName val="M_Maincomp"/>
      <sheetName val="FG-ISSUED"/>
      <sheetName val="DealerData"/>
      <sheetName val="TB_Worksheet"/>
      <sheetName val="Summary CMYK"/>
      <sheetName val="เช่า"/>
      <sheetName val="BSLA"/>
      <sheetName val="F_OH"/>
      <sheetName val="หาดใหญ่"/>
      <sheetName val="Rank"/>
      <sheetName val="New Part Names"/>
      <sheetName val="CST1198"/>
      <sheetName val="DEP12"/>
      <sheetName val="R302.2"/>
      <sheetName val="G.P. PROVISION"/>
      <sheetName val="info"/>
      <sheetName val="master"/>
      <sheetName val="DataInput1"/>
      <sheetName val="10-1 Media"/>
      <sheetName val="10-cut"/>
      <sheetName val="P087_ Pipe Line(AUC)"/>
      <sheetName val="CIPA"/>
      <sheetName val="MENU-DOP"/>
      <sheetName val="Trial Balance"/>
      <sheetName val="P&amp;L"/>
      <sheetName val="TBal"/>
      <sheetName val="List"/>
      <sheetName val="feature"/>
      <sheetName val="finance"/>
      <sheetName val="HS(ดบเก่า)ลูกหนีสุวินฯสนญ.(คืน)"/>
      <sheetName val="Header"/>
      <sheetName val="เงินกู้ธนชาติ"/>
      <sheetName val="B131 "/>
      <sheetName val="exp"/>
      <sheetName val="Sheet1"/>
      <sheetName val="RATE"/>
      <sheetName val="FF_3"/>
      <sheetName val="J1"/>
      <sheetName val="Q3-46"/>
      <sheetName val="งบทดลองปภพ 4-47"/>
      <sheetName val="Sheet2"/>
      <sheetName val="Staff List"/>
      <sheetName val="เงินกู้ MGC"/>
      <sheetName val="gl"/>
      <sheetName val="Process_การผลิตน้ำตาลW"/>
      <sheetName val="TB"/>
      <sheetName val="stock1020v1.3"/>
      <sheetName val="JUNE EOH-MASTER (2)"/>
      <sheetName val="1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MS2000"/>
      <sheetName val="STEP1_Match"/>
      <sheetName val="Tms"/>
      <sheetName val="Tms Final"/>
      <sheetName val="Age311299TAS"/>
      <sheetName val="TASintDec00"/>
      <sheetName val="P4DDBFTAS"/>
      <sheetName val="Age311299TESP"/>
      <sheetName val="P4DDBFTESP"/>
      <sheetName val="IntDec00TespM&amp;B"/>
      <sheetName val="BPR"/>
      <sheetName val="P&amp;L"/>
      <sheetName val="G1"/>
      <sheetName val="M_Maincomp"/>
      <sheetName val="M_CT_OUT"/>
      <sheetName val="BS"/>
      <sheetName val="MCMD95"/>
      <sheetName val="Tms_Final"/>
      <sheetName val="TBCS-PL"/>
      <sheetName val="FF-2 (1)"/>
      <sheetName val="FSA"/>
      <sheetName val="B"/>
      <sheetName val="HP"/>
      <sheetName val="Disposal"/>
      <sheetName val="FA_Rec"/>
      <sheetName val="4FA-ADD"/>
      <sheetName val="gl"/>
      <sheetName val="01.0"/>
      <sheetName val="K2"/>
      <sheetName val="A"/>
      <sheetName val="Tms_Final1"/>
      <sheetName val="FF-2_(1)"/>
      <sheetName val="01_0"/>
      <sheetName val="Tms_Final2"/>
      <sheetName val="FF-2_(1)1"/>
      <sheetName val="01_01"/>
      <sheetName val="COS (Value$)"/>
      <sheetName val="Label List"/>
      <sheetName val="PUNEEET DALMIA"/>
      <sheetName val="AccInfors"/>
      <sheetName val="B_Sheet"/>
      <sheetName val="Notes"/>
      <sheetName val="TBal"/>
      <sheetName val="DPLA"/>
      <sheetName val="Tms_Final3"/>
      <sheetName val="FF-2_(1)2"/>
      <sheetName val="01_02"/>
      <sheetName val="COS_(Value$)"/>
      <sheetName val="Label_List"/>
      <sheetName val="PUNEEET_DALMIA"/>
      <sheetName val="Facilities(HSBC)"/>
      <sheetName val="Trade FAc BA"/>
      <sheetName val="MainComp"/>
      <sheetName val="TC"/>
      <sheetName val="TBCS-BS"/>
      <sheetName val="AJE"/>
      <sheetName val="1400"/>
      <sheetName val="FF-4"/>
      <sheetName val="lead "/>
      <sheetName val="BlSheet"/>
      <sheetName val="PLOSS"/>
      <sheetName val="CA Sheet"/>
      <sheetName val="ca"/>
      <sheetName val="S16-CA(2000P)"/>
      <sheetName val="Tms_Final4"/>
      <sheetName val="FF-2_(1)3"/>
      <sheetName val="01_03"/>
      <sheetName val="COS_(Value$)1"/>
      <sheetName val="Label_List1"/>
      <sheetName val="PUNEEET_DALMIA1"/>
      <sheetName val="FF-3"/>
      <sheetName val="HP Int rea"/>
      <sheetName val="HP_Int_rea"/>
      <sheetName val="Trade_FAc_BA"/>
      <sheetName val="Trade_FAc_BA1"/>
      <sheetName val="Unit rate Architecture"/>
      <sheetName val="sheet1"/>
      <sheetName val="D"/>
      <sheetName val="STATEMENT"/>
      <sheetName val="อัตรามรณะ"/>
      <sheetName val="FF_21_a_"/>
      <sheetName val="C2"/>
      <sheetName val="feature"/>
      <sheetName val="JAN"/>
      <sheetName val="MFA"/>
      <sheetName val="Details"/>
      <sheetName val="Group"/>
      <sheetName val="DFA"/>
      <sheetName val="TO - SP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 refreshError="1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TB"/>
      <sheetName val="Header"/>
      <sheetName val="TB Worksheet"/>
      <sheetName val="_2__xls__2__xls_COV"/>
      <sheetName val="RATE"/>
      <sheetName val="Schedule 2"/>
      <sheetName val="Schedule 3"/>
      <sheetName val="Schedule 4"/>
      <sheetName val="manual"/>
      <sheetName val="SCB 1 - Current"/>
      <sheetName val="SCB 2 - Current"/>
      <sheetName val="ws"/>
      <sheetName val="DEP12"/>
      <sheetName val="part-import"/>
      <sheetName val="CST1198"/>
      <sheetName val="Parts List"/>
      <sheetName val="S33"/>
      <sheetName val="C2"/>
      <sheetName val="SUAD"/>
      <sheetName val="Int-Sch5"/>
      <sheetName val="Reasonableness test"/>
      <sheetName val="E-1"/>
      <sheetName val="20.0"/>
      <sheetName val="03.0"/>
      <sheetName val="100.1"/>
      <sheetName val="Criteria"/>
      <sheetName val="coa"/>
      <sheetName val="Parameters"/>
      <sheetName val="CP"/>
      <sheetName val="TAX SCHEDULE"/>
      <sheetName val="Reasonableness_test"/>
      <sheetName val="E"/>
      <sheetName val="FF-50"/>
      <sheetName val="COSTING"/>
      <sheetName val="대차대조표-공시형"/>
      <sheetName val="JobDetails"/>
      <sheetName val="LOOSECHKLIST"/>
      <sheetName val="M"/>
      <sheetName val="FSL"/>
      <sheetName val="FF-2"/>
      <sheetName val="HISTORICO"/>
      <sheetName val="CJEs"/>
      <sheetName val="L to 20"/>
      <sheetName val="Bill No. 2 - Carpark"/>
      <sheetName val="Co info"/>
      <sheetName val="ยานพาหนะ"/>
      <sheetName val="เครื่องมือ"/>
      <sheetName val="SAN REDUCED 1"/>
      <sheetName val="cash flow"/>
      <sheetName val="HPASS.XLS"/>
      <sheetName val="100172"/>
      <sheetName val="MOLD-WinsFA31122005"/>
      <sheetName val="TB SAP"/>
      <sheetName val="Trial Balance"/>
      <sheetName val="10-1 Media"/>
      <sheetName val="10-cut"/>
      <sheetName val="WACC"/>
      <sheetName val="Variance"/>
      <sheetName val="MA"/>
      <sheetName val="QMCT"/>
      <sheetName val="ctrl"/>
      <sheetName val="FSA"/>
      <sheetName val="B"/>
      <sheetName val="RM listing"/>
      <sheetName val="TB_Worksheet"/>
      <sheetName val="Computation"/>
      <sheetName val="K2"/>
      <sheetName val="Ownership"/>
      <sheetName val="List"/>
      <sheetName val="EDS ENTITIES"/>
      <sheetName val="Reasonableness_test1"/>
      <sheetName val="TAX_SCHEDULE"/>
      <sheetName val="FF-21(a)"/>
      <sheetName val="Information"/>
      <sheetName val="NHAP"/>
      <sheetName val="Consolidated"/>
      <sheetName val="ca"/>
      <sheetName val="?????-???"/>
      <sheetName val="O4_CA"/>
      <sheetName val="O5_IBA"/>
      <sheetName val="20_0"/>
      <sheetName val="03_0"/>
      <sheetName val="100_1"/>
      <sheetName val="AGE-Claim"/>
      <sheetName val="manager"/>
      <sheetName val="FF-3"/>
      <sheetName val="A3-1"/>
      <sheetName val="0000"/>
      <sheetName val="PM-TE"/>
      <sheetName val="Sales"/>
      <sheetName val="_____-___"/>
      <sheetName val="Reasonableness_test2"/>
      <sheetName val="TB_Worksheet1"/>
      <sheetName val="TAX_SCHEDULE1"/>
      <sheetName val="20_01"/>
      <sheetName val="03_01"/>
      <sheetName val="100_11"/>
      <sheetName val="RM_listing"/>
      <sheetName val="EDS_ENTITIES"/>
      <sheetName val="Co_info"/>
      <sheetName val="Schedule_2"/>
      <sheetName val="Schedule_3"/>
      <sheetName val="Schedule_4"/>
      <sheetName val="SCB_1_-_Current"/>
      <sheetName val="SCB_2_-_Current"/>
      <sheetName val="cf"/>
      <sheetName val="U1.6"/>
      <sheetName val="Data"/>
      <sheetName val="MainComp"/>
      <sheetName val="EE97"/>
      <sheetName val="SCH4B"/>
      <sheetName val="SCH5C"/>
      <sheetName val="SCH6(5-8)"/>
      <sheetName val="SCH 4D(i)"/>
      <sheetName val="SCH 7C"/>
      <sheetName val="Pricing"/>
      <sheetName val="1(e)"/>
      <sheetName val="TB_Worksheet2"/>
      <sheetName val="Reasonableness_test3"/>
      <sheetName val="20_02"/>
      <sheetName val="03_02"/>
      <sheetName val="100_12"/>
      <sheetName val="TAX_SCHEDULE2"/>
      <sheetName val="RM_listing1"/>
      <sheetName val="EDS_ENTITIES1"/>
      <sheetName val="Schedule_21"/>
      <sheetName val="Schedule_31"/>
      <sheetName val="Schedule_41"/>
      <sheetName val="SCB_1_-_Current1"/>
      <sheetName val="SCB_2_-_Current1"/>
      <sheetName val="Co_info1"/>
      <sheetName val="U1_6"/>
      <sheetName val="TB_Worksheet3"/>
      <sheetName val="Reasonableness_test4"/>
      <sheetName val="20_03"/>
      <sheetName val="03_03"/>
      <sheetName val="100_13"/>
      <sheetName val="TAX_SCHEDULE3"/>
      <sheetName val="RM_listing2"/>
      <sheetName val="EDS_ENTITIES2"/>
      <sheetName val="Schedule_22"/>
      <sheetName val="Schedule_32"/>
      <sheetName val="Schedule_42"/>
      <sheetName val="SCB_1_-_Current2"/>
      <sheetName val="SCB_2_-_Current2"/>
      <sheetName val="Co_info2"/>
      <sheetName val="U1_61"/>
      <sheetName val="Pekerja"/>
      <sheetName val="Sch VII"/>
      <sheetName val="F1.2"/>
      <sheetName val=" FYE 2004"/>
      <sheetName val="Sch.6"/>
      <sheetName val="Supplementary Notes"/>
      <sheetName val="Korea Sales"/>
      <sheetName val="DFA"/>
      <sheetName val="Currency deposit-MYR"/>
      <sheetName val="AccInfors"/>
      <sheetName val="Audit Tests Ideas List"/>
      <sheetName val="M3"/>
      <sheetName val="TB_Worksheet4"/>
      <sheetName val="Reasonableness_test5"/>
      <sheetName val="20_04"/>
      <sheetName val="03_04"/>
      <sheetName val="100_14"/>
      <sheetName val="TAX_SCHEDULE4"/>
      <sheetName val="Co_info3"/>
      <sheetName val="RM_listing3"/>
      <sheetName val="EDS_ENTITIES3"/>
      <sheetName val="Schedule_23"/>
      <sheetName val="Schedule_33"/>
      <sheetName val="Schedule_43"/>
      <sheetName val="SCB_1_-_Current3"/>
      <sheetName val="SCB_2_-_Current3"/>
      <sheetName val="U1_62"/>
      <sheetName val="SCH_4D(i)"/>
      <sheetName val="SCH_7C"/>
      <sheetName val="Sch_VII"/>
      <sheetName val="F1_2"/>
      <sheetName val="_FYE_2004"/>
      <sheetName val="Sch_6"/>
      <sheetName val="Supplementary_Notes"/>
      <sheetName val="Korea_Sales"/>
      <sheetName val="Currency_deposit-MYR"/>
      <sheetName val="Audit_Tests_Ideas_List"/>
      <sheetName val="RT2-D"/>
      <sheetName val="Spec.con"/>
      <sheetName val="rt"/>
      <sheetName val="TPpl"/>
      <sheetName val="SPpl"/>
      <sheetName val="#Lookup"/>
      <sheetName val="TB_Worksheet5"/>
      <sheetName val="Reasonableness_test6"/>
      <sheetName val="20_05"/>
      <sheetName val="03_05"/>
      <sheetName val="100_15"/>
      <sheetName val="TAX_SCHEDULE5"/>
      <sheetName val="Co_info4"/>
      <sheetName val="RM_listing4"/>
      <sheetName val="EDS_ENTITIES4"/>
      <sheetName val="Schedule_24"/>
      <sheetName val="Schedule_34"/>
      <sheetName val="Schedule_44"/>
      <sheetName val="SCB_1_-_Current4"/>
      <sheetName val="SCB_2_-_Current4"/>
      <sheetName val="U1_63"/>
      <sheetName val="SCH_4D(i)1"/>
      <sheetName val="SCH_7C1"/>
      <sheetName val="Sch_VII1"/>
      <sheetName val="F1_21"/>
      <sheetName val="_FYE_20041"/>
      <sheetName val="Sch_61"/>
      <sheetName val="Supplementary_Notes1"/>
      <sheetName val="Korea_Sales1"/>
      <sheetName val="Currency_deposit-MYR1"/>
      <sheetName val="Audit_Tests_Ideas_List1"/>
      <sheetName val="Sheet1"/>
      <sheetName val="U-13-2(disc)"/>
      <sheetName val="GLO-P&amp;L"/>
      <sheetName val="Non-Statistical Sampling"/>
      <sheetName val="BookBank"/>
      <sheetName val="INN"/>
      <sheetName val="Funding"/>
      <sheetName val="1 LeadSchedule"/>
      <sheetName val="RV accounts"/>
      <sheetName val="ADVANCE-STAFF"/>
      <sheetName val="งบทดลองปภพ 4-47"/>
      <sheetName val="FF_6"/>
      <sheetName val="Q3-46"/>
      <sheetName val="FF_2"/>
      <sheetName val="เครื่องตกแต่ง"/>
      <sheetName val="อาคาร"/>
      <sheetName val="BPR"/>
      <sheetName val="PJ List"/>
      <sheetName val="Sale 0502"/>
      <sheetName val="Parameter"/>
      <sheetName val="Master_Data"/>
      <sheetName val="FF_2 _1_"/>
      <sheetName val="U"/>
      <sheetName val="Sale 0501"/>
      <sheetName val="finance"/>
      <sheetName val="gl"/>
      <sheetName val="Sheet2"/>
      <sheetName val="B131 "/>
      <sheetName val="J1"/>
      <sheetName val="Sale 0411"/>
      <sheetName val="Sale 0408"/>
      <sheetName val="stock1020v1.3"/>
      <sheetName val="JUNE EOH-MASTER (2)"/>
      <sheetName val="Sale 0407"/>
      <sheetName val="Sale0406"/>
      <sheetName val="FF_3"/>
      <sheetName val="CA Sheet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6"/>
      <sheetName val="M_Maincomp"/>
      <sheetName val="งบทดลองปภพ 4-47"/>
      <sheetName val="Q3-46"/>
      <sheetName val="TB"/>
      <sheetName val="Order_Oct_w40"/>
      <sheetName val="Order_Oct_w41"/>
      <sheetName val="FF_2 _1_"/>
      <sheetName val="FSA"/>
      <sheetName val="B"/>
      <sheetName val="_Lookup"/>
      <sheetName val="D200-30.2"/>
      <sheetName val="Staff List"/>
      <sheetName val="Standing Data"/>
      <sheetName val="Header"/>
      <sheetName val="TB Worksheet"/>
      <sheetName val="List"/>
      <sheetName val="PJ List"/>
      <sheetName val="RATE"/>
      <sheetName val="2549"/>
      <sheetName val="BPR"/>
      <sheetName val="_2__xls__2__xls_COV"/>
      <sheetName val="Raw Material"/>
      <sheetName val="&lt;Z810&gt;TB"/>
      <sheetName val="&lt;Z830&gt;WBS"/>
      <sheetName val="A500"/>
      <sheetName val="A200"/>
      <sheetName val="A100"/>
      <sheetName val="ADVANCE-STAFF"/>
      <sheetName val="Worksheet"/>
      <sheetName val="Sin"/>
      <sheetName val="110"/>
      <sheetName val="Parameter"/>
      <sheetName val="Sale 0502"/>
      <sheetName val="FF_3"/>
      <sheetName val="Sheet7"/>
      <sheetName val="DEP12"/>
      <sheetName val="FF_2"/>
      <sheetName val="J1"/>
      <sheetName val="C2"/>
      <sheetName val="Home"/>
      <sheetName val="PL"/>
      <sheetName val="BS"/>
      <sheetName val="gl"/>
      <sheetName val="อาคาร"/>
      <sheetName val="Tooling"/>
      <sheetName val="K4. F&amp;F"/>
      <sheetName val="StandingData"/>
      <sheetName val="cost4-47"/>
      <sheetName val="Adj&amp;Rje(Z820) "/>
      <sheetName val="Expense Summary"/>
      <sheetName val="K2"/>
      <sheetName val="TO - SP"/>
      <sheetName val="Sheet1"/>
      <sheetName val="TBA"/>
      <sheetName val="FF_21_a_"/>
      <sheetName val="Sale 0501"/>
      <sheetName val="Sale 0411"/>
      <sheetName val="ELEC45-01"/>
      <sheetName val="Sale 0408"/>
      <sheetName val="Sale 0407"/>
      <sheetName val="BG-RM SUM BY TYPE"/>
      <sheetName val="Defer_ร่วม"/>
      <sheetName val="J"/>
      <sheetName val="Att.3"/>
      <sheetName val="Att.5"/>
      <sheetName val="INFO"/>
      <sheetName val="Master"/>
      <sheetName val="MENU"/>
      <sheetName val="SEA"/>
      <sheetName val="dsawp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Hypo"/>
      <sheetName val="BPR"/>
      <sheetName val="FSL"/>
      <sheetName val="110"/>
      <sheetName val="Sup"/>
      <sheetName val="Materiality"/>
      <sheetName val="F-7"/>
      <sheetName val="F-22"/>
      <sheetName val="Cashflow"/>
      <sheetName val="BPR balance sheet"/>
      <sheetName val="BPR profit &amp; loss"/>
      <sheetName val="BPR BS analysis"/>
      <sheetName val="BPR PL analysis"/>
      <sheetName val="B-1"/>
      <sheetName val="C"/>
      <sheetName val="C-10"/>
      <sheetName val="G"/>
      <sheetName val="F"/>
      <sheetName val="F-40"/>
      <sheetName val="F-50"/>
      <sheetName val="F-60"/>
      <sheetName val="F-70"/>
      <sheetName val="F-80"/>
      <sheetName val="I"/>
      <sheetName val="I-3"/>
      <sheetName val="K"/>
      <sheetName val="K-1"/>
      <sheetName val="K-10"/>
      <sheetName val="K-30"/>
      <sheetName val="M"/>
      <sheetName val="N"/>
      <sheetName val="O"/>
      <sheetName val=" O"/>
      <sheetName val="O-1"/>
      <sheetName val="O-2"/>
      <sheetName val="O-2.1"/>
      <sheetName val="FF-2.2"/>
      <sheetName val="O-3 "/>
      <sheetName val="O-4 "/>
      <sheetName val="O-10"/>
      <sheetName val="Q"/>
      <sheetName val="Q-2"/>
      <sheetName val="BB-1"/>
      <sheetName val="S"/>
      <sheetName val="S-1"/>
      <sheetName val="U-10"/>
      <sheetName val="Data-graph"/>
      <sheetName val="U-20"/>
      <sheetName val="U-30"/>
      <sheetName val="U-38"/>
      <sheetName val="U-40"/>
      <sheetName val="U-70"/>
      <sheetName val="FF_6"/>
      <sheetName val="INFO"/>
      <sheetName val="_Lookup"/>
      <sheetName val="Raw Material"/>
      <sheetName val="งบทดลองปภพ 4-47"/>
      <sheetName val="Sin"/>
      <sheetName val="DEP12"/>
      <sheetName val="m_maincomp"/>
      <sheetName val="Sheet1"/>
      <sheetName val="Sheet2"/>
      <sheetName val="Sheet3"/>
      <sheetName val="Q3-46"/>
      <sheetName val="TB Worksheet"/>
      <sheetName val="Format"/>
      <sheetName val="Header"/>
      <sheetName val="10"/>
      <sheetName val="J1"/>
      <sheetName val="TB"/>
      <sheetName val="PJ List"/>
      <sheetName val="Sale 0502"/>
      <sheetName val="Sale 0501"/>
      <sheetName val="@Master9612"/>
      <sheetName val=""/>
      <sheetName val="gl"/>
      <sheetName val="ราคาF6"/>
      <sheetName val="Sheet5"/>
      <sheetName val="D200-30.2"/>
      <sheetName val="สินทรัพย์รอการขาย"/>
      <sheetName val="FF_2"/>
      <sheetName val="1046"/>
      <sheetName val="Staff List"/>
      <sheetName val="Parameter"/>
      <sheetName val="F_Ex-การหาผลรวม"/>
      <sheetName val="Home"/>
      <sheetName val="Sum"/>
      <sheetName val="InputPO_Del"/>
      <sheetName val="FF-6"/>
      <sheetName val="Newspaper"/>
      <sheetName val="Machine2,3'04"/>
      <sheetName val="C2"/>
      <sheetName val="CA Com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 O(A1-D1)"/>
      <sheetName val="P&amp;O(R1-R15)"/>
      <sheetName val="Adj-PIC"/>
      <sheetName val="TBIS"/>
      <sheetName val="TBCS-PL"/>
      <sheetName val="Adjustments"/>
      <sheetName val="Reclassifications"/>
      <sheetName val="B1"/>
      <sheetName val="B1-1"/>
      <sheetName val="DPLA"/>
      <sheetName val="TBCS-BS"/>
      <sheetName val="C1"/>
      <sheetName val="C1-1"/>
      <sheetName val="C1-2"/>
      <sheetName val="C2"/>
      <sheetName val="C3"/>
      <sheetName val="C4"/>
      <sheetName val="C5"/>
      <sheetName val="C5-1"/>
      <sheetName val="D1"/>
      <sheetName val="D1-1"/>
      <sheetName val="E1"/>
      <sheetName val="E1-1"/>
      <sheetName val="G1"/>
      <sheetName val="G1-1"/>
      <sheetName val="H1"/>
      <sheetName val="H1-1"/>
      <sheetName val="L1"/>
      <sheetName val="L1-1"/>
      <sheetName val="M1"/>
      <sheetName val="M1-1"/>
      <sheetName val="N1"/>
      <sheetName val="N1-1"/>
      <sheetName val="DPLA (2)"/>
      <sheetName val="INFO"/>
      <sheetName val="110"/>
      <sheetName val="FF_6"/>
      <sheetName val="งบทดลองปภพ 4-47"/>
      <sheetName val="Raw Material"/>
      <sheetName val="M_Maincomp"/>
      <sheetName val="FSA"/>
      <sheetName val="_2__xls__2__xls_COV"/>
      <sheetName val="TAX COM"/>
      <sheetName val="_Lookup"/>
      <sheetName val="DEP12"/>
      <sheetName val="U"/>
      <sheetName val="Header"/>
      <sheetName val="Q3-46"/>
      <sheetName val="สินทรัพย์รอการขาย"/>
      <sheetName val="Machine2,3'04"/>
      <sheetName val="PL"/>
      <sheetName val="BS"/>
      <sheetName val="BPR"/>
      <sheetName val="ADVANCE-STAFF"/>
      <sheetName val="J1"/>
      <sheetName val="เครื่องมือ"/>
      <sheetName val="E610_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Age311299TESP"/>
      <sheetName val="P4DDBFTESP"/>
      <sheetName val="IntDec00TespM&amp;B"/>
      <sheetName val="HP"/>
      <sheetName val="อัตรามรณะ"/>
      <sheetName val="D"/>
      <sheetName val="Z810"/>
      <sheetName val="CA"/>
      <sheetName val="DPLA"/>
      <sheetName val="gl"/>
      <sheetName val="addl cost"/>
      <sheetName val="accumdeprn"/>
      <sheetName val="M_Maincomp"/>
      <sheetName val="InventTableModule_1-1"/>
      <sheetName val="List"/>
      <sheetName val="BPR"/>
      <sheetName val="Grou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F_21_a_"/>
      <sheetName val="TMS2000"/>
      <sheetName val="Age311299TAS"/>
      <sheetName val="TASintDec00"/>
      <sheetName val="P4DDBFTAS"/>
      <sheetName val="HP"/>
      <sheetName val="Age311299TESP"/>
      <sheetName val="P4DDBFTESP"/>
      <sheetName val="IntDec00TespM&amp;B"/>
      <sheetName val="อัตรามรณะ"/>
      <sheetName val="CA"/>
      <sheetName val="FF-3"/>
      <sheetName val="gl"/>
      <sheetName val="addl cost"/>
      <sheetName val="accumdeprn"/>
      <sheetName val="M_Maincomp"/>
      <sheetName val="JAN"/>
      <sheetName val="DPL3Qytd"/>
      <sheetName val="DPL3Q"/>
      <sheetName val="BPR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_Maincomp"/>
      <sheetName val="M_CT_OUT"/>
      <sheetName val="CA"/>
      <sheetName val="HP"/>
      <sheetName val="อัตรามรณะ"/>
      <sheetName val="FF_21_a_"/>
      <sheetName val="Company Info"/>
      <sheetName val="CA Comp"/>
      <sheetName val="TBA"/>
      <sheetName val="STATEMENT"/>
      <sheetName val="K2"/>
      <sheetName val="gl"/>
      <sheetName val="Cover"/>
      <sheetName val="Comparison"/>
      <sheetName val="JAN"/>
      <sheetName val="TMS2000"/>
      <sheetName val="B"/>
      <sheetName val="FSA"/>
      <sheetName val="FF-3"/>
      <sheetName val="FF_3"/>
      <sheetName val="Coy Info"/>
      <sheetName val="TBIS"/>
      <sheetName val="TBCS-PL"/>
      <sheetName val="TBCS-BS"/>
      <sheetName val="DPLA "/>
      <sheetName val="D1 (F)"/>
      <sheetName val="D1"/>
      <sheetName val="E1 (F)"/>
      <sheetName val="E1"/>
      <sheetName val="F1 (F)"/>
      <sheetName val="F1"/>
      <sheetName val="G1(F)"/>
      <sheetName val="G1"/>
      <sheetName val="H1(F)"/>
      <sheetName val="H1"/>
      <sheetName val="M1(F)"/>
      <sheetName val="Adjustments"/>
      <sheetName val="Reclassifications"/>
      <sheetName val="Adj-PIC"/>
      <sheetName val="Part O(A1-D1)"/>
      <sheetName val="P&amp;O(R1-R15)"/>
      <sheetName val="Sheet1"/>
      <sheetName val="Sheet2"/>
      <sheetName val="Sheet3"/>
      <sheetName val="FF_2 _1_"/>
      <sheetName val="MFA"/>
      <sheetName val="Energy(update)"/>
      <sheetName val="TO - SP"/>
      <sheetName val="DPLA"/>
      <sheetName val="FF_6"/>
      <sheetName val="accumdeprn"/>
      <sheetName val="asia oil palm"/>
      <sheetName val="StandingData"/>
      <sheetName val="200-110"/>
      <sheetName val="Standing Data"/>
      <sheetName val="Asset &amp; Liability"/>
      <sheetName val="Net asset value"/>
      <sheetName val="Adj&amp;Rje(Z820) "/>
      <sheetName val="D300"/>
      <sheetName val="Newspaper"/>
      <sheetName val="DEP12"/>
      <sheetName val="B131 "/>
      <sheetName val="Expense Summary"/>
      <sheetName val="BPR"/>
      <sheetName val="C-1"/>
      <sheetName val="List"/>
      <sheetName val="InventTableModule_1-1"/>
      <sheetName val="GL CB"/>
      <sheetName val="GL M"/>
      <sheetName val="CODE,NAME"/>
      <sheetName val="part-import"/>
      <sheetName val="New Item"/>
      <sheetName val="part-local"/>
      <sheetName val="Q3-46"/>
      <sheetName val="Seagate _share_in_units"/>
      <sheetName val="SCB 1 - Current"/>
      <sheetName val="SCB 2 - Current"/>
      <sheetName val="10"/>
      <sheetName val="11-20"/>
      <sheetName val="FF_2"/>
      <sheetName val="CST1198"/>
      <sheetName val="ค่าขนส่ง"/>
      <sheetName val="Purchase Order"/>
      <sheetName val="Customize Your Purchase Order"/>
      <sheetName val="DATA EXPEN.BG"/>
      <sheetName val="Machine2,3'04"/>
      <sheetName val="feature"/>
      <sheetName val="PL"/>
      <sheetName val="BS"/>
      <sheetName val="gold แลกทอง"/>
      <sheetName val="CODE"/>
      <sheetName val="เครื่องมือ"/>
      <sheetName val="BSI"/>
      <sheetName val="SKA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"/>
      <sheetName val="FEB"/>
      <sheetName val="MAR"/>
      <sheetName val="APR"/>
      <sheetName val="MAY"/>
      <sheetName val="JUN"/>
      <sheetName val="JUL"/>
      <sheetName val="AUG"/>
      <sheetName val="SEP"/>
      <sheetName val="OCT"/>
      <sheetName val="NOV"/>
      <sheetName val="DEC"/>
      <sheetName val="Total"/>
      <sheetName val="M_Maincomp"/>
      <sheetName val="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R121"/>
  <sheetViews>
    <sheetView topLeftCell="A58" zoomScale="80" zoomScaleNormal="80" zoomScaleSheetLayoutView="100" workbookViewId="0">
      <selection activeCell="I68" sqref="I68"/>
    </sheetView>
  </sheetViews>
  <sheetFormatPr defaultColWidth="10.125" defaultRowHeight="19.8"/>
  <cols>
    <col min="1" max="2" width="4.75" style="2" customWidth="1"/>
    <col min="3" max="5" width="9.125" style="2" customWidth="1"/>
    <col min="6" max="6" width="9" style="2" customWidth="1"/>
    <col min="7" max="7" width="7.375" style="208" customWidth="1"/>
    <col min="8" max="8" width="1.75" style="2" customWidth="1"/>
    <col min="9" max="9" width="15.25" style="2" customWidth="1"/>
    <col min="10" max="10" width="0.875" style="2" customWidth="1"/>
    <col min="11" max="11" width="15.25" style="6" customWidth="1"/>
    <col min="12" max="12" width="0.875" style="2" customWidth="1"/>
    <col min="13" max="13" width="15.25" style="2" customWidth="1"/>
    <col min="14" max="14" width="0.875" style="2" customWidth="1"/>
    <col min="15" max="15" width="15.25" style="2" customWidth="1"/>
    <col min="16" max="16" width="1.25" style="2" customWidth="1"/>
    <col min="17" max="173" width="10.125" style="2"/>
    <col min="174" max="174" width="3" style="2" customWidth="1"/>
    <col min="175" max="175" width="2.125" style="2" customWidth="1"/>
    <col min="176" max="176" width="39.375" style="2" customWidth="1"/>
    <col min="177" max="177" width="0.875" style="2" customWidth="1"/>
    <col min="178" max="178" width="7.25" style="2" customWidth="1"/>
    <col min="179" max="179" width="0.75" style="2" customWidth="1"/>
    <col min="180" max="180" width="16.875" style="2" customWidth="1"/>
    <col min="181" max="181" width="0.75" style="2" customWidth="1"/>
    <col min="182" max="182" width="17.25" style="2" customWidth="1"/>
    <col min="183" max="183" width="1.125" style="2" customWidth="1"/>
    <col min="184" max="184" width="15.25" style="2" customWidth="1"/>
    <col min="185" max="185" width="0.75" style="2" customWidth="1"/>
    <col min="186" max="186" width="16.75" style="2" customWidth="1"/>
    <col min="187" max="187" width="0.75" style="2" customWidth="1"/>
    <col min="188" max="188" width="17.375" style="2" customWidth="1"/>
    <col min="189" max="189" width="0.75" style="2" customWidth="1"/>
    <col min="190" max="190" width="15.25" style="2" customWidth="1"/>
    <col min="191" max="191" width="4.125" style="2" customWidth="1"/>
    <col min="192" max="193" width="0" style="2" hidden="1" customWidth="1"/>
    <col min="194" max="429" width="10.125" style="2"/>
    <col min="430" max="430" width="3" style="2" customWidth="1"/>
    <col min="431" max="431" width="2.125" style="2" customWidth="1"/>
    <col min="432" max="432" width="39.375" style="2" customWidth="1"/>
    <col min="433" max="433" width="0.875" style="2" customWidth="1"/>
    <col min="434" max="434" width="7.25" style="2" customWidth="1"/>
    <col min="435" max="435" width="0.75" style="2" customWidth="1"/>
    <col min="436" max="436" width="16.875" style="2" customWidth="1"/>
    <col min="437" max="437" width="0.75" style="2" customWidth="1"/>
    <col min="438" max="438" width="17.25" style="2" customWidth="1"/>
    <col min="439" max="439" width="1.125" style="2" customWidth="1"/>
    <col min="440" max="440" width="15.25" style="2" customWidth="1"/>
    <col min="441" max="441" width="0.75" style="2" customWidth="1"/>
    <col min="442" max="442" width="16.75" style="2" customWidth="1"/>
    <col min="443" max="443" width="0.75" style="2" customWidth="1"/>
    <col min="444" max="444" width="17.375" style="2" customWidth="1"/>
    <col min="445" max="445" width="0.75" style="2" customWidth="1"/>
    <col min="446" max="446" width="15.25" style="2" customWidth="1"/>
    <col min="447" max="447" width="4.125" style="2" customWidth="1"/>
    <col min="448" max="449" width="0" style="2" hidden="1" customWidth="1"/>
    <col min="450" max="685" width="10.125" style="2"/>
    <col min="686" max="686" width="3" style="2" customWidth="1"/>
    <col min="687" max="687" width="2.125" style="2" customWidth="1"/>
    <col min="688" max="688" width="39.375" style="2" customWidth="1"/>
    <col min="689" max="689" width="0.875" style="2" customWidth="1"/>
    <col min="690" max="690" width="7.25" style="2" customWidth="1"/>
    <col min="691" max="691" width="0.75" style="2" customWidth="1"/>
    <col min="692" max="692" width="16.875" style="2" customWidth="1"/>
    <col min="693" max="693" width="0.75" style="2" customWidth="1"/>
    <col min="694" max="694" width="17.25" style="2" customWidth="1"/>
    <col min="695" max="695" width="1.125" style="2" customWidth="1"/>
    <col min="696" max="696" width="15.25" style="2" customWidth="1"/>
    <col min="697" max="697" width="0.75" style="2" customWidth="1"/>
    <col min="698" max="698" width="16.75" style="2" customWidth="1"/>
    <col min="699" max="699" width="0.75" style="2" customWidth="1"/>
    <col min="700" max="700" width="17.375" style="2" customWidth="1"/>
    <col min="701" max="701" width="0.75" style="2" customWidth="1"/>
    <col min="702" max="702" width="15.25" style="2" customWidth="1"/>
    <col min="703" max="703" width="4.125" style="2" customWidth="1"/>
    <col min="704" max="705" width="0" style="2" hidden="1" customWidth="1"/>
    <col min="706" max="941" width="10.125" style="2"/>
    <col min="942" max="942" width="3" style="2" customWidth="1"/>
    <col min="943" max="943" width="2.125" style="2" customWidth="1"/>
    <col min="944" max="944" width="39.375" style="2" customWidth="1"/>
    <col min="945" max="945" width="0.875" style="2" customWidth="1"/>
    <col min="946" max="946" width="7.25" style="2" customWidth="1"/>
    <col min="947" max="947" width="0.75" style="2" customWidth="1"/>
    <col min="948" max="948" width="16.875" style="2" customWidth="1"/>
    <col min="949" max="949" width="0.75" style="2" customWidth="1"/>
    <col min="950" max="950" width="17.25" style="2" customWidth="1"/>
    <col min="951" max="951" width="1.125" style="2" customWidth="1"/>
    <col min="952" max="952" width="15.25" style="2" customWidth="1"/>
    <col min="953" max="953" width="0.75" style="2" customWidth="1"/>
    <col min="954" max="954" width="16.75" style="2" customWidth="1"/>
    <col min="955" max="955" width="0.75" style="2" customWidth="1"/>
    <col min="956" max="956" width="17.375" style="2" customWidth="1"/>
    <col min="957" max="957" width="0.75" style="2" customWidth="1"/>
    <col min="958" max="958" width="15.25" style="2" customWidth="1"/>
    <col min="959" max="959" width="4.125" style="2" customWidth="1"/>
    <col min="960" max="961" width="0" style="2" hidden="1" customWidth="1"/>
    <col min="962" max="1197" width="10.125" style="2"/>
    <col min="1198" max="1198" width="3" style="2" customWidth="1"/>
    <col min="1199" max="1199" width="2.125" style="2" customWidth="1"/>
    <col min="1200" max="1200" width="39.375" style="2" customWidth="1"/>
    <col min="1201" max="1201" width="0.875" style="2" customWidth="1"/>
    <col min="1202" max="1202" width="7.25" style="2" customWidth="1"/>
    <col min="1203" max="1203" width="0.75" style="2" customWidth="1"/>
    <col min="1204" max="1204" width="16.875" style="2" customWidth="1"/>
    <col min="1205" max="1205" width="0.75" style="2" customWidth="1"/>
    <col min="1206" max="1206" width="17.25" style="2" customWidth="1"/>
    <col min="1207" max="1207" width="1.125" style="2" customWidth="1"/>
    <col min="1208" max="1208" width="15.25" style="2" customWidth="1"/>
    <col min="1209" max="1209" width="0.75" style="2" customWidth="1"/>
    <col min="1210" max="1210" width="16.75" style="2" customWidth="1"/>
    <col min="1211" max="1211" width="0.75" style="2" customWidth="1"/>
    <col min="1212" max="1212" width="17.375" style="2" customWidth="1"/>
    <col min="1213" max="1213" width="0.75" style="2" customWidth="1"/>
    <col min="1214" max="1214" width="15.25" style="2" customWidth="1"/>
    <col min="1215" max="1215" width="4.125" style="2" customWidth="1"/>
    <col min="1216" max="1217" width="0" style="2" hidden="1" customWidth="1"/>
    <col min="1218" max="1453" width="10.125" style="2"/>
    <col min="1454" max="1454" width="3" style="2" customWidth="1"/>
    <col min="1455" max="1455" width="2.125" style="2" customWidth="1"/>
    <col min="1456" max="1456" width="39.375" style="2" customWidth="1"/>
    <col min="1457" max="1457" width="0.875" style="2" customWidth="1"/>
    <col min="1458" max="1458" width="7.25" style="2" customWidth="1"/>
    <col min="1459" max="1459" width="0.75" style="2" customWidth="1"/>
    <col min="1460" max="1460" width="16.875" style="2" customWidth="1"/>
    <col min="1461" max="1461" width="0.75" style="2" customWidth="1"/>
    <col min="1462" max="1462" width="17.25" style="2" customWidth="1"/>
    <col min="1463" max="1463" width="1.125" style="2" customWidth="1"/>
    <col min="1464" max="1464" width="15.25" style="2" customWidth="1"/>
    <col min="1465" max="1465" width="0.75" style="2" customWidth="1"/>
    <col min="1466" max="1466" width="16.75" style="2" customWidth="1"/>
    <col min="1467" max="1467" width="0.75" style="2" customWidth="1"/>
    <col min="1468" max="1468" width="17.375" style="2" customWidth="1"/>
    <col min="1469" max="1469" width="0.75" style="2" customWidth="1"/>
    <col min="1470" max="1470" width="15.25" style="2" customWidth="1"/>
    <col min="1471" max="1471" width="4.125" style="2" customWidth="1"/>
    <col min="1472" max="1473" width="0" style="2" hidden="1" customWidth="1"/>
    <col min="1474" max="1709" width="10.125" style="2"/>
    <col min="1710" max="1710" width="3" style="2" customWidth="1"/>
    <col min="1711" max="1711" width="2.125" style="2" customWidth="1"/>
    <col min="1712" max="1712" width="39.375" style="2" customWidth="1"/>
    <col min="1713" max="1713" width="0.875" style="2" customWidth="1"/>
    <col min="1714" max="1714" width="7.25" style="2" customWidth="1"/>
    <col min="1715" max="1715" width="0.75" style="2" customWidth="1"/>
    <col min="1716" max="1716" width="16.875" style="2" customWidth="1"/>
    <col min="1717" max="1717" width="0.75" style="2" customWidth="1"/>
    <col min="1718" max="1718" width="17.25" style="2" customWidth="1"/>
    <col min="1719" max="1719" width="1.125" style="2" customWidth="1"/>
    <col min="1720" max="1720" width="15.25" style="2" customWidth="1"/>
    <col min="1721" max="1721" width="0.75" style="2" customWidth="1"/>
    <col min="1722" max="1722" width="16.75" style="2" customWidth="1"/>
    <col min="1723" max="1723" width="0.75" style="2" customWidth="1"/>
    <col min="1724" max="1724" width="17.375" style="2" customWidth="1"/>
    <col min="1725" max="1725" width="0.75" style="2" customWidth="1"/>
    <col min="1726" max="1726" width="15.25" style="2" customWidth="1"/>
    <col min="1727" max="1727" width="4.125" style="2" customWidth="1"/>
    <col min="1728" max="1729" width="0" style="2" hidden="1" customWidth="1"/>
    <col min="1730" max="1965" width="10.125" style="2"/>
    <col min="1966" max="1966" width="3" style="2" customWidth="1"/>
    <col min="1967" max="1967" width="2.125" style="2" customWidth="1"/>
    <col min="1968" max="1968" width="39.375" style="2" customWidth="1"/>
    <col min="1969" max="1969" width="0.875" style="2" customWidth="1"/>
    <col min="1970" max="1970" width="7.25" style="2" customWidth="1"/>
    <col min="1971" max="1971" width="0.75" style="2" customWidth="1"/>
    <col min="1972" max="1972" width="16.875" style="2" customWidth="1"/>
    <col min="1973" max="1973" width="0.75" style="2" customWidth="1"/>
    <col min="1974" max="1974" width="17.25" style="2" customWidth="1"/>
    <col min="1975" max="1975" width="1.125" style="2" customWidth="1"/>
    <col min="1976" max="1976" width="15.25" style="2" customWidth="1"/>
    <col min="1977" max="1977" width="0.75" style="2" customWidth="1"/>
    <col min="1978" max="1978" width="16.75" style="2" customWidth="1"/>
    <col min="1979" max="1979" width="0.75" style="2" customWidth="1"/>
    <col min="1980" max="1980" width="17.375" style="2" customWidth="1"/>
    <col min="1981" max="1981" width="0.75" style="2" customWidth="1"/>
    <col min="1982" max="1982" width="15.25" style="2" customWidth="1"/>
    <col min="1983" max="1983" width="4.125" style="2" customWidth="1"/>
    <col min="1984" max="1985" width="0" style="2" hidden="1" customWidth="1"/>
    <col min="1986" max="2221" width="10.125" style="2"/>
    <col min="2222" max="2222" width="3" style="2" customWidth="1"/>
    <col min="2223" max="2223" width="2.125" style="2" customWidth="1"/>
    <col min="2224" max="2224" width="39.375" style="2" customWidth="1"/>
    <col min="2225" max="2225" width="0.875" style="2" customWidth="1"/>
    <col min="2226" max="2226" width="7.25" style="2" customWidth="1"/>
    <col min="2227" max="2227" width="0.75" style="2" customWidth="1"/>
    <col min="2228" max="2228" width="16.875" style="2" customWidth="1"/>
    <col min="2229" max="2229" width="0.75" style="2" customWidth="1"/>
    <col min="2230" max="2230" width="17.25" style="2" customWidth="1"/>
    <col min="2231" max="2231" width="1.125" style="2" customWidth="1"/>
    <col min="2232" max="2232" width="15.25" style="2" customWidth="1"/>
    <col min="2233" max="2233" width="0.75" style="2" customWidth="1"/>
    <col min="2234" max="2234" width="16.75" style="2" customWidth="1"/>
    <col min="2235" max="2235" width="0.75" style="2" customWidth="1"/>
    <col min="2236" max="2236" width="17.375" style="2" customWidth="1"/>
    <col min="2237" max="2237" width="0.75" style="2" customWidth="1"/>
    <col min="2238" max="2238" width="15.25" style="2" customWidth="1"/>
    <col min="2239" max="2239" width="4.125" style="2" customWidth="1"/>
    <col min="2240" max="2241" width="0" style="2" hidden="1" customWidth="1"/>
    <col min="2242" max="2477" width="10.125" style="2"/>
    <col min="2478" max="2478" width="3" style="2" customWidth="1"/>
    <col min="2479" max="2479" width="2.125" style="2" customWidth="1"/>
    <col min="2480" max="2480" width="39.375" style="2" customWidth="1"/>
    <col min="2481" max="2481" width="0.875" style="2" customWidth="1"/>
    <col min="2482" max="2482" width="7.25" style="2" customWidth="1"/>
    <col min="2483" max="2483" width="0.75" style="2" customWidth="1"/>
    <col min="2484" max="2484" width="16.875" style="2" customWidth="1"/>
    <col min="2485" max="2485" width="0.75" style="2" customWidth="1"/>
    <col min="2486" max="2486" width="17.25" style="2" customWidth="1"/>
    <col min="2487" max="2487" width="1.125" style="2" customWidth="1"/>
    <col min="2488" max="2488" width="15.25" style="2" customWidth="1"/>
    <col min="2489" max="2489" width="0.75" style="2" customWidth="1"/>
    <col min="2490" max="2490" width="16.75" style="2" customWidth="1"/>
    <col min="2491" max="2491" width="0.75" style="2" customWidth="1"/>
    <col min="2492" max="2492" width="17.375" style="2" customWidth="1"/>
    <col min="2493" max="2493" width="0.75" style="2" customWidth="1"/>
    <col min="2494" max="2494" width="15.25" style="2" customWidth="1"/>
    <col min="2495" max="2495" width="4.125" style="2" customWidth="1"/>
    <col min="2496" max="2497" width="0" style="2" hidden="1" customWidth="1"/>
    <col min="2498" max="2733" width="10.125" style="2"/>
    <col min="2734" max="2734" width="3" style="2" customWidth="1"/>
    <col min="2735" max="2735" width="2.125" style="2" customWidth="1"/>
    <col min="2736" max="2736" width="39.375" style="2" customWidth="1"/>
    <col min="2737" max="2737" width="0.875" style="2" customWidth="1"/>
    <col min="2738" max="2738" width="7.25" style="2" customWidth="1"/>
    <col min="2739" max="2739" width="0.75" style="2" customWidth="1"/>
    <col min="2740" max="2740" width="16.875" style="2" customWidth="1"/>
    <col min="2741" max="2741" width="0.75" style="2" customWidth="1"/>
    <col min="2742" max="2742" width="17.25" style="2" customWidth="1"/>
    <col min="2743" max="2743" width="1.125" style="2" customWidth="1"/>
    <col min="2744" max="2744" width="15.25" style="2" customWidth="1"/>
    <col min="2745" max="2745" width="0.75" style="2" customWidth="1"/>
    <col min="2746" max="2746" width="16.75" style="2" customWidth="1"/>
    <col min="2747" max="2747" width="0.75" style="2" customWidth="1"/>
    <col min="2748" max="2748" width="17.375" style="2" customWidth="1"/>
    <col min="2749" max="2749" width="0.75" style="2" customWidth="1"/>
    <col min="2750" max="2750" width="15.25" style="2" customWidth="1"/>
    <col min="2751" max="2751" width="4.125" style="2" customWidth="1"/>
    <col min="2752" max="2753" width="0" style="2" hidden="1" customWidth="1"/>
    <col min="2754" max="2989" width="10.125" style="2"/>
    <col min="2990" max="2990" width="3" style="2" customWidth="1"/>
    <col min="2991" max="2991" width="2.125" style="2" customWidth="1"/>
    <col min="2992" max="2992" width="39.375" style="2" customWidth="1"/>
    <col min="2993" max="2993" width="0.875" style="2" customWidth="1"/>
    <col min="2994" max="2994" width="7.25" style="2" customWidth="1"/>
    <col min="2995" max="2995" width="0.75" style="2" customWidth="1"/>
    <col min="2996" max="2996" width="16.875" style="2" customWidth="1"/>
    <col min="2997" max="2997" width="0.75" style="2" customWidth="1"/>
    <col min="2998" max="2998" width="17.25" style="2" customWidth="1"/>
    <col min="2999" max="2999" width="1.125" style="2" customWidth="1"/>
    <col min="3000" max="3000" width="15.25" style="2" customWidth="1"/>
    <col min="3001" max="3001" width="0.75" style="2" customWidth="1"/>
    <col min="3002" max="3002" width="16.75" style="2" customWidth="1"/>
    <col min="3003" max="3003" width="0.75" style="2" customWidth="1"/>
    <col min="3004" max="3004" width="17.375" style="2" customWidth="1"/>
    <col min="3005" max="3005" width="0.75" style="2" customWidth="1"/>
    <col min="3006" max="3006" width="15.25" style="2" customWidth="1"/>
    <col min="3007" max="3007" width="4.125" style="2" customWidth="1"/>
    <col min="3008" max="3009" width="0" style="2" hidden="1" customWidth="1"/>
    <col min="3010" max="3245" width="10.125" style="2"/>
    <col min="3246" max="3246" width="3" style="2" customWidth="1"/>
    <col min="3247" max="3247" width="2.125" style="2" customWidth="1"/>
    <col min="3248" max="3248" width="39.375" style="2" customWidth="1"/>
    <col min="3249" max="3249" width="0.875" style="2" customWidth="1"/>
    <col min="3250" max="3250" width="7.25" style="2" customWidth="1"/>
    <col min="3251" max="3251" width="0.75" style="2" customWidth="1"/>
    <col min="3252" max="3252" width="16.875" style="2" customWidth="1"/>
    <col min="3253" max="3253" width="0.75" style="2" customWidth="1"/>
    <col min="3254" max="3254" width="17.25" style="2" customWidth="1"/>
    <col min="3255" max="3255" width="1.125" style="2" customWidth="1"/>
    <col min="3256" max="3256" width="15.25" style="2" customWidth="1"/>
    <col min="3257" max="3257" width="0.75" style="2" customWidth="1"/>
    <col min="3258" max="3258" width="16.75" style="2" customWidth="1"/>
    <col min="3259" max="3259" width="0.75" style="2" customWidth="1"/>
    <col min="3260" max="3260" width="17.375" style="2" customWidth="1"/>
    <col min="3261" max="3261" width="0.75" style="2" customWidth="1"/>
    <col min="3262" max="3262" width="15.25" style="2" customWidth="1"/>
    <col min="3263" max="3263" width="4.125" style="2" customWidth="1"/>
    <col min="3264" max="3265" width="0" style="2" hidden="1" customWidth="1"/>
    <col min="3266" max="3501" width="10.125" style="2"/>
    <col min="3502" max="3502" width="3" style="2" customWidth="1"/>
    <col min="3503" max="3503" width="2.125" style="2" customWidth="1"/>
    <col min="3504" max="3504" width="39.375" style="2" customWidth="1"/>
    <col min="3505" max="3505" width="0.875" style="2" customWidth="1"/>
    <col min="3506" max="3506" width="7.25" style="2" customWidth="1"/>
    <col min="3507" max="3507" width="0.75" style="2" customWidth="1"/>
    <col min="3508" max="3508" width="16.875" style="2" customWidth="1"/>
    <col min="3509" max="3509" width="0.75" style="2" customWidth="1"/>
    <col min="3510" max="3510" width="17.25" style="2" customWidth="1"/>
    <col min="3511" max="3511" width="1.125" style="2" customWidth="1"/>
    <col min="3512" max="3512" width="15.25" style="2" customWidth="1"/>
    <col min="3513" max="3513" width="0.75" style="2" customWidth="1"/>
    <col min="3514" max="3514" width="16.75" style="2" customWidth="1"/>
    <col min="3515" max="3515" width="0.75" style="2" customWidth="1"/>
    <col min="3516" max="3516" width="17.375" style="2" customWidth="1"/>
    <col min="3517" max="3517" width="0.75" style="2" customWidth="1"/>
    <col min="3518" max="3518" width="15.25" style="2" customWidth="1"/>
    <col min="3519" max="3519" width="4.125" style="2" customWidth="1"/>
    <col min="3520" max="3521" width="0" style="2" hidden="1" customWidth="1"/>
    <col min="3522" max="3757" width="10.125" style="2"/>
    <col min="3758" max="3758" width="3" style="2" customWidth="1"/>
    <col min="3759" max="3759" width="2.125" style="2" customWidth="1"/>
    <col min="3760" max="3760" width="39.375" style="2" customWidth="1"/>
    <col min="3761" max="3761" width="0.875" style="2" customWidth="1"/>
    <col min="3762" max="3762" width="7.25" style="2" customWidth="1"/>
    <col min="3763" max="3763" width="0.75" style="2" customWidth="1"/>
    <col min="3764" max="3764" width="16.875" style="2" customWidth="1"/>
    <col min="3765" max="3765" width="0.75" style="2" customWidth="1"/>
    <col min="3766" max="3766" width="17.25" style="2" customWidth="1"/>
    <col min="3767" max="3767" width="1.125" style="2" customWidth="1"/>
    <col min="3768" max="3768" width="15.25" style="2" customWidth="1"/>
    <col min="3769" max="3769" width="0.75" style="2" customWidth="1"/>
    <col min="3770" max="3770" width="16.75" style="2" customWidth="1"/>
    <col min="3771" max="3771" width="0.75" style="2" customWidth="1"/>
    <col min="3772" max="3772" width="17.375" style="2" customWidth="1"/>
    <col min="3773" max="3773" width="0.75" style="2" customWidth="1"/>
    <col min="3774" max="3774" width="15.25" style="2" customWidth="1"/>
    <col min="3775" max="3775" width="4.125" style="2" customWidth="1"/>
    <col min="3776" max="3777" width="0" style="2" hidden="1" customWidth="1"/>
    <col min="3778" max="4013" width="10.125" style="2"/>
    <col min="4014" max="4014" width="3" style="2" customWidth="1"/>
    <col min="4015" max="4015" width="2.125" style="2" customWidth="1"/>
    <col min="4016" max="4016" width="39.375" style="2" customWidth="1"/>
    <col min="4017" max="4017" width="0.875" style="2" customWidth="1"/>
    <col min="4018" max="4018" width="7.25" style="2" customWidth="1"/>
    <col min="4019" max="4019" width="0.75" style="2" customWidth="1"/>
    <col min="4020" max="4020" width="16.875" style="2" customWidth="1"/>
    <col min="4021" max="4021" width="0.75" style="2" customWidth="1"/>
    <col min="4022" max="4022" width="17.25" style="2" customWidth="1"/>
    <col min="4023" max="4023" width="1.125" style="2" customWidth="1"/>
    <col min="4024" max="4024" width="15.25" style="2" customWidth="1"/>
    <col min="4025" max="4025" width="0.75" style="2" customWidth="1"/>
    <col min="4026" max="4026" width="16.75" style="2" customWidth="1"/>
    <col min="4027" max="4027" width="0.75" style="2" customWidth="1"/>
    <col min="4028" max="4028" width="17.375" style="2" customWidth="1"/>
    <col min="4029" max="4029" width="0.75" style="2" customWidth="1"/>
    <col min="4030" max="4030" width="15.25" style="2" customWidth="1"/>
    <col min="4031" max="4031" width="4.125" style="2" customWidth="1"/>
    <col min="4032" max="4033" width="0" style="2" hidden="1" customWidth="1"/>
    <col min="4034" max="4269" width="10.125" style="2"/>
    <col min="4270" max="4270" width="3" style="2" customWidth="1"/>
    <col min="4271" max="4271" width="2.125" style="2" customWidth="1"/>
    <col min="4272" max="4272" width="39.375" style="2" customWidth="1"/>
    <col min="4273" max="4273" width="0.875" style="2" customWidth="1"/>
    <col min="4274" max="4274" width="7.25" style="2" customWidth="1"/>
    <col min="4275" max="4275" width="0.75" style="2" customWidth="1"/>
    <col min="4276" max="4276" width="16.875" style="2" customWidth="1"/>
    <col min="4277" max="4277" width="0.75" style="2" customWidth="1"/>
    <col min="4278" max="4278" width="17.25" style="2" customWidth="1"/>
    <col min="4279" max="4279" width="1.125" style="2" customWidth="1"/>
    <col min="4280" max="4280" width="15.25" style="2" customWidth="1"/>
    <col min="4281" max="4281" width="0.75" style="2" customWidth="1"/>
    <col min="4282" max="4282" width="16.75" style="2" customWidth="1"/>
    <col min="4283" max="4283" width="0.75" style="2" customWidth="1"/>
    <col min="4284" max="4284" width="17.375" style="2" customWidth="1"/>
    <col min="4285" max="4285" width="0.75" style="2" customWidth="1"/>
    <col min="4286" max="4286" width="15.25" style="2" customWidth="1"/>
    <col min="4287" max="4287" width="4.125" style="2" customWidth="1"/>
    <col min="4288" max="4289" width="0" style="2" hidden="1" customWidth="1"/>
    <col min="4290" max="4525" width="10.125" style="2"/>
    <col min="4526" max="4526" width="3" style="2" customWidth="1"/>
    <col min="4527" max="4527" width="2.125" style="2" customWidth="1"/>
    <col min="4528" max="4528" width="39.375" style="2" customWidth="1"/>
    <col min="4529" max="4529" width="0.875" style="2" customWidth="1"/>
    <col min="4530" max="4530" width="7.25" style="2" customWidth="1"/>
    <col min="4531" max="4531" width="0.75" style="2" customWidth="1"/>
    <col min="4532" max="4532" width="16.875" style="2" customWidth="1"/>
    <col min="4533" max="4533" width="0.75" style="2" customWidth="1"/>
    <col min="4534" max="4534" width="17.25" style="2" customWidth="1"/>
    <col min="4535" max="4535" width="1.125" style="2" customWidth="1"/>
    <col min="4536" max="4536" width="15.25" style="2" customWidth="1"/>
    <col min="4537" max="4537" width="0.75" style="2" customWidth="1"/>
    <col min="4538" max="4538" width="16.75" style="2" customWidth="1"/>
    <col min="4539" max="4539" width="0.75" style="2" customWidth="1"/>
    <col min="4540" max="4540" width="17.375" style="2" customWidth="1"/>
    <col min="4541" max="4541" width="0.75" style="2" customWidth="1"/>
    <col min="4542" max="4542" width="15.25" style="2" customWidth="1"/>
    <col min="4543" max="4543" width="4.125" style="2" customWidth="1"/>
    <col min="4544" max="4545" width="0" style="2" hidden="1" customWidth="1"/>
    <col min="4546" max="4781" width="10.125" style="2"/>
    <col min="4782" max="4782" width="3" style="2" customWidth="1"/>
    <col min="4783" max="4783" width="2.125" style="2" customWidth="1"/>
    <col min="4784" max="4784" width="39.375" style="2" customWidth="1"/>
    <col min="4785" max="4785" width="0.875" style="2" customWidth="1"/>
    <col min="4786" max="4786" width="7.25" style="2" customWidth="1"/>
    <col min="4787" max="4787" width="0.75" style="2" customWidth="1"/>
    <col min="4788" max="4788" width="16.875" style="2" customWidth="1"/>
    <col min="4789" max="4789" width="0.75" style="2" customWidth="1"/>
    <col min="4790" max="4790" width="17.25" style="2" customWidth="1"/>
    <col min="4791" max="4791" width="1.125" style="2" customWidth="1"/>
    <col min="4792" max="4792" width="15.25" style="2" customWidth="1"/>
    <col min="4793" max="4793" width="0.75" style="2" customWidth="1"/>
    <col min="4794" max="4794" width="16.75" style="2" customWidth="1"/>
    <col min="4795" max="4795" width="0.75" style="2" customWidth="1"/>
    <col min="4796" max="4796" width="17.375" style="2" customWidth="1"/>
    <col min="4797" max="4797" width="0.75" style="2" customWidth="1"/>
    <col min="4798" max="4798" width="15.25" style="2" customWidth="1"/>
    <col min="4799" max="4799" width="4.125" style="2" customWidth="1"/>
    <col min="4800" max="4801" width="0" style="2" hidden="1" customWidth="1"/>
    <col min="4802" max="5037" width="10.125" style="2"/>
    <col min="5038" max="5038" width="3" style="2" customWidth="1"/>
    <col min="5039" max="5039" width="2.125" style="2" customWidth="1"/>
    <col min="5040" max="5040" width="39.375" style="2" customWidth="1"/>
    <col min="5041" max="5041" width="0.875" style="2" customWidth="1"/>
    <col min="5042" max="5042" width="7.25" style="2" customWidth="1"/>
    <col min="5043" max="5043" width="0.75" style="2" customWidth="1"/>
    <col min="5044" max="5044" width="16.875" style="2" customWidth="1"/>
    <col min="5045" max="5045" width="0.75" style="2" customWidth="1"/>
    <col min="5046" max="5046" width="17.25" style="2" customWidth="1"/>
    <col min="5047" max="5047" width="1.125" style="2" customWidth="1"/>
    <col min="5048" max="5048" width="15.25" style="2" customWidth="1"/>
    <col min="5049" max="5049" width="0.75" style="2" customWidth="1"/>
    <col min="5050" max="5050" width="16.75" style="2" customWidth="1"/>
    <col min="5051" max="5051" width="0.75" style="2" customWidth="1"/>
    <col min="5052" max="5052" width="17.375" style="2" customWidth="1"/>
    <col min="5053" max="5053" width="0.75" style="2" customWidth="1"/>
    <col min="5054" max="5054" width="15.25" style="2" customWidth="1"/>
    <col min="5055" max="5055" width="4.125" style="2" customWidth="1"/>
    <col min="5056" max="5057" width="0" style="2" hidden="1" customWidth="1"/>
    <col min="5058" max="5293" width="10.125" style="2"/>
    <col min="5294" max="5294" width="3" style="2" customWidth="1"/>
    <col min="5295" max="5295" width="2.125" style="2" customWidth="1"/>
    <col min="5296" max="5296" width="39.375" style="2" customWidth="1"/>
    <col min="5297" max="5297" width="0.875" style="2" customWidth="1"/>
    <col min="5298" max="5298" width="7.25" style="2" customWidth="1"/>
    <col min="5299" max="5299" width="0.75" style="2" customWidth="1"/>
    <col min="5300" max="5300" width="16.875" style="2" customWidth="1"/>
    <col min="5301" max="5301" width="0.75" style="2" customWidth="1"/>
    <col min="5302" max="5302" width="17.25" style="2" customWidth="1"/>
    <col min="5303" max="5303" width="1.125" style="2" customWidth="1"/>
    <col min="5304" max="5304" width="15.25" style="2" customWidth="1"/>
    <col min="5305" max="5305" width="0.75" style="2" customWidth="1"/>
    <col min="5306" max="5306" width="16.75" style="2" customWidth="1"/>
    <col min="5307" max="5307" width="0.75" style="2" customWidth="1"/>
    <col min="5308" max="5308" width="17.375" style="2" customWidth="1"/>
    <col min="5309" max="5309" width="0.75" style="2" customWidth="1"/>
    <col min="5310" max="5310" width="15.25" style="2" customWidth="1"/>
    <col min="5311" max="5311" width="4.125" style="2" customWidth="1"/>
    <col min="5312" max="5313" width="0" style="2" hidden="1" customWidth="1"/>
    <col min="5314" max="5549" width="10.125" style="2"/>
    <col min="5550" max="5550" width="3" style="2" customWidth="1"/>
    <col min="5551" max="5551" width="2.125" style="2" customWidth="1"/>
    <col min="5552" max="5552" width="39.375" style="2" customWidth="1"/>
    <col min="5553" max="5553" width="0.875" style="2" customWidth="1"/>
    <col min="5554" max="5554" width="7.25" style="2" customWidth="1"/>
    <col min="5555" max="5555" width="0.75" style="2" customWidth="1"/>
    <col min="5556" max="5556" width="16.875" style="2" customWidth="1"/>
    <col min="5557" max="5557" width="0.75" style="2" customWidth="1"/>
    <col min="5558" max="5558" width="17.25" style="2" customWidth="1"/>
    <col min="5559" max="5559" width="1.125" style="2" customWidth="1"/>
    <col min="5560" max="5560" width="15.25" style="2" customWidth="1"/>
    <col min="5561" max="5561" width="0.75" style="2" customWidth="1"/>
    <col min="5562" max="5562" width="16.75" style="2" customWidth="1"/>
    <col min="5563" max="5563" width="0.75" style="2" customWidth="1"/>
    <col min="5564" max="5564" width="17.375" style="2" customWidth="1"/>
    <col min="5565" max="5565" width="0.75" style="2" customWidth="1"/>
    <col min="5566" max="5566" width="15.25" style="2" customWidth="1"/>
    <col min="5567" max="5567" width="4.125" style="2" customWidth="1"/>
    <col min="5568" max="5569" width="0" style="2" hidden="1" customWidth="1"/>
    <col min="5570" max="5805" width="10.125" style="2"/>
    <col min="5806" max="5806" width="3" style="2" customWidth="1"/>
    <col min="5807" max="5807" width="2.125" style="2" customWidth="1"/>
    <col min="5808" max="5808" width="39.375" style="2" customWidth="1"/>
    <col min="5809" max="5809" width="0.875" style="2" customWidth="1"/>
    <col min="5810" max="5810" width="7.25" style="2" customWidth="1"/>
    <col min="5811" max="5811" width="0.75" style="2" customWidth="1"/>
    <col min="5812" max="5812" width="16.875" style="2" customWidth="1"/>
    <col min="5813" max="5813" width="0.75" style="2" customWidth="1"/>
    <col min="5814" max="5814" width="17.25" style="2" customWidth="1"/>
    <col min="5815" max="5815" width="1.125" style="2" customWidth="1"/>
    <col min="5816" max="5816" width="15.25" style="2" customWidth="1"/>
    <col min="5817" max="5817" width="0.75" style="2" customWidth="1"/>
    <col min="5818" max="5818" width="16.75" style="2" customWidth="1"/>
    <col min="5819" max="5819" width="0.75" style="2" customWidth="1"/>
    <col min="5820" max="5820" width="17.375" style="2" customWidth="1"/>
    <col min="5821" max="5821" width="0.75" style="2" customWidth="1"/>
    <col min="5822" max="5822" width="15.25" style="2" customWidth="1"/>
    <col min="5823" max="5823" width="4.125" style="2" customWidth="1"/>
    <col min="5824" max="5825" width="0" style="2" hidden="1" customWidth="1"/>
    <col min="5826" max="6061" width="10.125" style="2"/>
    <col min="6062" max="6062" width="3" style="2" customWidth="1"/>
    <col min="6063" max="6063" width="2.125" style="2" customWidth="1"/>
    <col min="6064" max="6064" width="39.375" style="2" customWidth="1"/>
    <col min="6065" max="6065" width="0.875" style="2" customWidth="1"/>
    <col min="6066" max="6066" width="7.25" style="2" customWidth="1"/>
    <col min="6067" max="6067" width="0.75" style="2" customWidth="1"/>
    <col min="6068" max="6068" width="16.875" style="2" customWidth="1"/>
    <col min="6069" max="6069" width="0.75" style="2" customWidth="1"/>
    <col min="6070" max="6070" width="17.25" style="2" customWidth="1"/>
    <col min="6071" max="6071" width="1.125" style="2" customWidth="1"/>
    <col min="6072" max="6072" width="15.25" style="2" customWidth="1"/>
    <col min="6073" max="6073" width="0.75" style="2" customWidth="1"/>
    <col min="6074" max="6074" width="16.75" style="2" customWidth="1"/>
    <col min="6075" max="6075" width="0.75" style="2" customWidth="1"/>
    <col min="6076" max="6076" width="17.375" style="2" customWidth="1"/>
    <col min="6077" max="6077" width="0.75" style="2" customWidth="1"/>
    <col min="6078" max="6078" width="15.25" style="2" customWidth="1"/>
    <col min="6079" max="6079" width="4.125" style="2" customWidth="1"/>
    <col min="6080" max="6081" width="0" style="2" hidden="1" customWidth="1"/>
    <col min="6082" max="6317" width="10.125" style="2"/>
    <col min="6318" max="6318" width="3" style="2" customWidth="1"/>
    <col min="6319" max="6319" width="2.125" style="2" customWidth="1"/>
    <col min="6320" max="6320" width="39.375" style="2" customWidth="1"/>
    <col min="6321" max="6321" width="0.875" style="2" customWidth="1"/>
    <col min="6322" max="6322" width="7.25" style="2" customWidth="1"/>
    <col min="6323" max="6323" width="0.75" style="2" customWidth="1"/>
    <col min="6324" max="6324" width="16.875" style="2" customWidth="1"/>
    <col min="6325" max="6325" width="0.75" style="2" customWidth="1"/>
    <col min="6326" max="6326" width="17.25" style="2" customWidth="1"/>
    <col min="6327" max="6327" width="1.125" style="2" customWidth="1"/>
    <col min="6328" max="6328" width="15.25" style="2" customWidth="1"/>
    <col min="6329" max="6329" width="0.75" style="2" customWidth="1"/>
    <col min="6330" max="6330" width="16.75" style="2" customWidth="1"/>
    <col min="6331" max="6331" width="0.75" style="2" customWidth="1"/>
    <col min="6332" max="6332" width="17.375" style="2" customWidth="1"/>
    <col min="6333" max="6333" width="0.75" style="2" customWidth="1"/>
    <col min="6334" max="6334" width="15.25" style="2" customWidth="1"/>
    <col min="6335" max="6335" width="4.125" style="2" customWidth="1"/>
    <col min="6336" max="6337" width="0" style="2" hidden="1" customWidth="1"/>
    <col min="6338" max="6573" width="10.125" style="2"/>
    <col min="6574" max="6574" width="3" style="2" customWidth="1"/>
    <col min="6575" max="6575" width="2.125" style="2" customWidth="1"/>
    <col min="6576" max="6576" width="39.375" style="2" customWidth="1"/>
    <col min="6577" max="6577" width="0.875" style="2" customWidth="1"/>
    <col min="6578" max="6578" width="7.25" style="2" customWidth="1"/>
    <col min="6579" max="6579" width="0.75" style="2" customWidth="1"/>
    <col min="6580" max="6580" width="16.875" style="2" customWidth="1"/>
    <col min="6581" max="6581" width="0.75" style="2" customWidth="1"/>
    <col min="6582" max="6582" width="17.25" style="2" customWidth="1"/>
    <col min="6583" max="6583" width="1.125" style="2" customWidth="1"/>
    <col min="6584" max="6584" width="15.25" style="2" customWidth="1"/>
    <col min="6585" max="6585" width="0.75" style="2" customWidth="1"/>
    <col min="6586" max="6586" width="16.75" style="2" customWidth="1"/>
    <col min="6587" max="6587" width="0.75" style="2" customWidth="1"/>
    <col min="6588" max="6588" width="17.375" style="2" customWidth="1"/>
    <col min="6589" max="6589" width="0.75" style="2" customWidth="1"/>
    <col min="6590" max="6590" width="15.25" style="2" customWidth="1"/>
    <col min="6591" max="6591" width="4.125" style="2" customWidth="1"/>
    <col min="6592" max="6593" width="0" style="2" hidden="1" customWidth="1"/>
    <col min="6594" max="6829" width="10.125" style="2"/>
    <col min="6830" max="6830" width="3" style="2" customWidth="1"/>
    <col min="6831" max="6831" width="2.125" style="2" customWidth="1"/>
    <col min="6832" max="6832" width="39.375" style="2" customWidth="1"/>
    <col min="6833" max="6833" width="0.875" style="2" customWidth="1"/>
    <col min="6834" max="6834" width="7.25" style="2" customWidth="1"/>
    <col min="6835" max="6835" width="0.75" style="2" customWidth="1"/>
    <col min="6836" max="6836" width="16.875" style="2" customWidth="1"/>
    <col min="6837" max="6837" width="0.75" style="2" customWidth="1"/>
    <col min="6838" max="6838" width="17.25" style="2" customWidth="1"/>
    <col min="6839" max="6839" width="1.125" style="2" customWidth="1"/>
    <col min="6840" max="6840" width="15.25" style="2" customWidth="1"/>
    <col min="6841" max="6841" width="0.75" style="2" customWidth="1"/>
    <col min="6842" max="6842" width="16.75" style="2" customWidth="1"/>
    <col min="6843" max="6843" width="0.75" style="2" customWidth="1"/>
    <col min="6844" max="6844" width="17.375" style="2" customWidth="1"/>
    <col min="6845" max="6845" width="0.75" style="2" customWidth="1"/>
    <col min="6846" max="6846" width="15.25" style="2" customWidth="1"/>
    <col min="6847" max="6847" width="4.125" style="2" customWidth="1"/>
    <col min="6848" max="6849" width="0" style="2" hidden="1" customWidth="1"/>
    <col min="6850" max="7085" width="10.125" style="2"/>
    <col min="7086" max="7086" width="3" style="2" customWidth="1"/>
    <col min="7087" max="7087" width="2.125" style="2" customWidth="1"/>
    <col min="7088" max="7088" width="39.375" style="2" customWidth="1"/>
    <col min="7089" max="7089" width="0.875" style="2" customWidth="1"/>
    <col min="7090" max="7090" width="7.25" style="2" customWidth="1"/>
    <col min="7091" max="7091" width="0.75" style="2" customWidth="1"/>
    <col min="7092" max="7092" width="16.875" style="2" customWidth="1"/>
    <col min="7093" max="7093" width="0.75" style="2" customWidth="1"/>
    <col min="7094" max="7094" width="17.25" style="2" customWidth="1"/>
    <col min="7095" max="7095" width="1.125" style="2" customWidth="1"/>
    <col min="7096" max="7096" width="15.25" style="2" customWidth="1"/>
    <col min="7097" max="7097" width="0.75" style="2" customWidth="1"/>
    <col min="7098" max="7098" width="16.75" style="2" customWidth="1"/>
    <col min="7099" max="7099" width="0.75" style="2" customWidth="1"/>
    <col min="7100" max="7100" width="17.375" style="2" customWidth="1"/>
    <col min="7101" max="7101" width="0.75" style="2" customWidth="1"/>
    <col min="7102" max="7102" width="15.25" style="2" customWidth="1"/>
    <col min="7103" max="7103" width="4.125" style="2" customWidth="1"/>
    <col min="7104" max="7105" width="0" style="2" hidden="1" customWidth="1"/>
    <col min="7106" max="7341" width="10.125" style="2"/>
    <col min="7342" max="7342" width="3" style="2" customWidth="1"/>
    <col min="7343" max="7343" width="2.125" style="2" customWidth="1"/>
    <col min="7344" max="7344" width="39.375" style="2" customWidth="1"/>
    <col min="7345" max="7345" width="0.875" style="2" customWidth="1"/>
    <col min="7346" max="7346" width="7.25" style="2" customWidth="1"/>
    <col min="7347" max="7347" width="0.75" style="2" customWidth="1"/>
    <col min="7348" max="7348" width="16.875" style="2" customWidth="1"/>
    <col min="7349" max="7349" width="0.75" style="2" customWidth="1"/>
    <col min="7350" max="7350" width="17.25" style="2" customWidth="1"/>
    <col min="7351" max="7351" width="1.125" style="2" customWidth="1"/>
    <col min="7352" max="7352" width="15.25" style="2" customWidth="1"/>
    <col min="7353" max="7353" width="0.75" style="2" customWidth="1"/>
    <col min="7354" max="7354" width="16.75" style="2" customWidth="1"/>
    <col min="7355" max="7355" width="0.75" style="2" customWidth="1"/>
    <col min="7356" max="7356" width="17.375" style="2" customWidth="1"/>
    <col min="7357" max="7357" width="0.75" style="2" customWidth="1"/>
    <col min="7358" max="7358" width="15.25" style="2" customWidth="1"/>
    <col min="7359" max="7359" width="4.125" style="2" customWidth="1"/>
    <col min="7360" max="7361" width="0" style="2" hidden="1" customWidth="1"/>
    <col min="7362" max="7597" width="10.125" style="2"/>
    <col min="7598" max="7598" width="3" style="2" customWidth="1"/>
    <col min="7599" max="7599" width="2.125" style="2" customWidth="1"/>
    <col min="7600" max="7600" width="39.375" style="2" customWidth="1"/>
    <col min="7601" max="7601" width="0.875" style="2" customWidth="1"/>
    <col min="7602" max="7602" width="7.25" style="2" customWidth="1"/>
    <col min="7603" max="7603" width="0.75" style="2" customWidth="1"/>
    <col min="7604" max="7604" width="16.875" style="2" customWidth="1"/>
    <col min="7605" max="7605" width="0.75" style="2" customWidth="1"/>
    <col min="7606" max="7606" width="17.25" style="2" customWidth="1"/>
    <col min="7607" max="7607" width="1.125" style="2" customWidth="1"/>
    <col min="7608" max="7608" width="15.25" style="2" customWidth="1"/>
    <col min="7609" max="7609" width="0.75" style="2" customWidth="1"/>
    <col min="7610" max="7610" width="16.75" style="2" customWidth="1"/>
    <col min="7611" max="7611" width="0.75" style="2" customWidth="1"/>
    <col min="7612" max="7612" width="17.375" style="2" customWidth="1"/>
    <col min="7613" max="7613" width="0.75" style="2" customWidth="1"/>
    <col min="7614" max="7614" width="15.25" style="2" customWidth="1"/>
    <col min="7615" max="7615" width="4.125" style="2" customWidth="1"/>
    <col min="7616" max="7617" width="0" style="2" hidden="1" customWidth="1"/>
    <col min="7618" max="7853" width="10.125" style="2"/>
    <col min="7854" max="7854" width="3" style="2" customWidth="1"/>
    <col min="7855" max="7855" width="2.125" style="2" customWidth="1"/>
    <col min="7856" max="7856" width="39.375" style="2" customWidth="1"/>
    <col min="7857" max="7857" width="0.875" style="2" customWidth="1"/>
    <col min="7858" max="7858" width="7.25" style="2" customWidth="1"/>
    <col min="7859" max="7859" width="0.75" style="2" customWidth="1"/>
    <col min="7860" max="7860" width="16.875" style="2" customWidth="1"/>
    <col min="7861" max="7861" width="0.75" style="2" customWidth="1"/>
    <col min="7862" max="7862" width="17.25" style="2" customWidth="1"/>
    <col min="7863" max="7863" width="1.125" style="2" customWidth="1"/>
    <col min="7864" max="7864" width="15.25" style="2" customWidth="1"/>
    <col min="7865" max="7865" width="0.75" style="2" customWidth="1"/>
    <col min="7866" max="7866" width="16.75" style="2" customWidth="1"/>
    <col min="7867" max="7867" width="0.75" style="2" customWidth="1"/>
    <col min="7868" max="7868" width="17.375" style="2" customWidth="1"/>
    <col min="7869" max="7869" width="0.75" style="2" customWidth="1"/>
    <col min="7870" max="7870" width="15.25" style="2" customWidth="1"/>
    <col min="7871" max="7871" width="4.125" style="2" customWidth="1"/>
    <col min="7872" max="7873" width="0" style="2" hidden="1" customWidth="1"/>
    <col min="7874" max="8109" width="10.125" style="2"/>
    <col min="8110" max="8110" width="3" style="2" customWidth="1"/>
    <col min="8111" max="8111" width="2.125" style="2" customWidth="1"/>
    <col min="8112" max="8112" width="39.375" style="2" customWidth="1"/>
    <col min="8113" max="8113" width="0.875" style="2" customWidth="1"/>
    <col min="8114" max="8114" width="7.25" style="2" customWidth="1"/>
    <col min="8115" max="8115" width="0.75" style="2" customWidth="1"/>
    <col min="8116" max="8116" width="16.875" style="2" customWidth="1"/>
    <col min="8117" max="8117" width="0.75" style="2" customWidth="1"/>
    <col min="8118" max="8118" width="17.25" style="2" customWidth="1"/>
    <col min="8119" max="8119" width="1.125" style="2" customWidth="1"/>
    <col min="8120" max="8120" width="15.25" style="2" customWidth="1"/>
    <col min="8121" max="8121" width="0.75" style="2" customWidth="1"/>
    <col min="8122" max="8122" width="16.75" style="2" customWidth="1"/>
    <col min="8123" max="8123" width="0.75" style="2" customWidth="1"/>
    <col min="8124" max="8124" width="17.375" style="2" customWidth="1"/>
    <col min="8125" max="8125" width="0.75" style="2" customWidth="1"/>
    <col min="8126" max="8126" width="15.25" style="2" customWidth="1"/>
    <col min="8127" max="8127" width="4.125" style="2" customWidth="1"/>
    <col min="8128" max="8129" width="0" style="2" hidden="1" customWidth="1"/>
    <col min="8130" max="8365" width="10.125" style="2"/>
    <col min="8366" max="8366" width="3" style="2" customWidth="1"/>
    <col min="8367" max="8367" width="2.125" style="2" customWidth="1"/>
    <col min="8368" max="8368" width="39.375" style="2" customWidth="1"/>
    <col min="8369" max="8369" width="0.875" style="2" customWidth="1"/>
    <col min="8370" max="8370" width="7.25" style="2" customWidth="1"/>
    <col min="8371" max="8371" width="0.75" style="2" customWidth="1"/>
    <col min="8372" max="8372" width="16.875" style="2" customWidth="1"/>
    <col min="8373" max="8373" width="0.75" style="2" customWidth="1"/>
    <col min="8374" max="8374" width="17.25" style="2" customWidth="1"/>
    <col min="8375" max="8375" width="1.125" style="2" customWidth="1"/>
    <col min="8376" max="8376" width="15.25" style="2" customWidth="1"/>
    <col min="8377" max="8377" width="0.75" style="2" customWidth="1"/>
    <col min="8378" max="8378" width="16.75" style="2" customWidth="1"/>
    <col min="8379" max="8379" width="0.75" style="2" customWidth="1"/>
    <col min="8380" max="8380" width="17.375" style="2" customWidth="1"/>
    <col min="8381" max="8381" width="0.75" style="2" customWidth="1"/>
    <col min="8382" max="8382" width="15.25" style="2" customWidth="1"/>
    <col min="8383" max="8383" width="4.125" style="2" customWidth="1"/>
    <col min="8384" max="8385" width="0" style="2" hidden="1" customWidth="1"/>
    <col min="8386" max="8621" width="10.125" style="2"/>
    <col min="8622" max="8622" width="3" style="2" customWidth="1"/>
    <col min="8623" max="8623" width="2.125" style="2" customWidth="1"/>
    <col min="8624" max="8624" width="39.375" style="2" customWidth="1"/>
    <col min="8625" max="8625" width="0.875" style="2" customWidth="1"/>
    <col min="8626" max="8626" width="7.25" style="2" customWidth="1"/>
    <col min="8627" max="8627" width="0.75" style="2" customWidth="1"/>
    <col min="8628" max="8628" width="16.875" style="2" customWidth="1"/>
    <col min="8629" max="8629" width="0.75" style="2" customWidth="1"/>
    <col min="8630" max="8630" width="17.25" style="2" customWidth="1"/>
    <col min="8631" max="8631" width="1.125" style="2" customWidth="1"/>
    <col min="8632" max="8632" width="15.25" style="2" customWidth="1"/>
    <col min="8633" max="8633" width="0.75" style="2" customWidth="1"/>
    <col min="8634" max="8634" width="16.75" style="2" customWidth="1"/>
    <col min="8635" max="8635" width="0.75" style="2" customWidth="1"/>
    <col min="8636" max="8636" width="17.375" style="2" customWidth="1"/>
    <col min="8637" max="8637" width="0.75" style="2" customWidth="1"/>
    <col min="8638" max="8638" width="15.25" style="2" customWidth="1"/>
    <col min="8639" max="8639" width="4.125" style="2" customWidth="1"/>
    <col min="8640" max="8641" width="0" style="2" hidden="1" customWidth="1"/>
    <col min="8642" max="8877" width="10.125" style="2"/>
    <col min="8878" max="8878" width="3" style="2" customWidth="1"/>
    <col min="8879" max="8879" width="2.125" style="2" customWidth="1"/>
    <col min="8880" max="8880" width="39.375" style="2" customWidth="1"/>
    <col min="8881" max="8881" width="0.875" style="2" customWidth="1"/>
    <col min="8882" max="8882" width="7.25" style="2" customWidth="1"/>
    <col min="8883" max="8883" width="0.75" style="2" customWidth="1"/>
    <col min="8884" max="8884" width="16.875" style="2" customWidth="1"/>
    <col min="8885" max="8885" width="0.75" style="2" customWidth="1"/>
    <col min="8886" max="8886" width="17.25" style="2" customWidth="1"/>
    <col min="8887" max="8887" width="1.125" style="2" customWidth="1"/>
    <col min="8888" max="8888" width="15.25" style="2" customWidth="1"/>
    <col min="8889" max="8889" width="0.75" style="2" customWidth="1"/>
    <col min="8890" max="8890" width="16.75" style="2" customWidth="1"/>
    <col min="8891" max="8891" width="0.75" style="2" customWidth="1"/>
    <col min="8892" max="8892" width="17.375" style="2" customWidth="1"/>
    <col min="8893" max="8893" width="0.75" style="2" customWidth="1"/>
    <col min="8894" max="8894" width="15.25" style="2" customWidth="1"/>
    <col min="8895" max="8895" width="4.125" style="2" customWidth="1"/>
    <col min="8896" max="8897" width="0" style="2" hidden="1" customWidth="1"/>
    <col min="8898" max="9133" width="10.125" style="2"/>
    <col min="9134" max="9134" width="3" style="2" customWidth="1"/>
    <col min="9135" max="9135" width="2.125" style="2" customWidth="1"/>
    <col min="9136" max="9136" width="39.375" style="2" customWidth="1"/>
    <col min="9137" max="9137" width="0.875" style="2" customWidth="1"/>
    <col min="9138" max="9138" width="7.25" style="2" customWidth="1"/>
    <col min="9139" max="9139" width="0.75" style="2" customWidth="1"/>
    <col min="9140" max="9140" width="16.875" style="2" customWidth="1"/>
    <col min="9141" max="9141" width="0.75" style="2" customWidth="1"/>
    <col min="9142" max="9142" width="17.25" style="2" customWidth="1"/>
    <col min="9143" max="9143" width="1.125" style="2" customWidth="1"/>
    <col min="9144" max="9144" width="15.25" style="2" customWidth="1"/>
    <col min="9145" max="9145" width="0.75" style="2" customWidth="1"/>
    <col min="9146" max="9146" width="16.75" style="2" customWidth="1"/>
    <col min="9147" max="9147" width="0.75" style="2" customWidth="1"/>
    <col min="9148" max="9148" width="17.375" style="2" customWidth="1"/>
    <col min="9149" max="9149" width="0.75" style="2" customWidth="1"/>
    <col min="9150" max="9150" width="15.25" style="2" customWidth="1"/>
    <col min="9151" max="9151" width="4.125" style="2" customWidth="1"/>
    <col min="9152" max="9153" width="0" style="2" hidden="1" customWidth="1"/>
    <col min="9154" max="9389" width="10.125" style="2"/>
    <col min="9390" max="9390" width="3" style="2" customWidth="1"/>
    <col min="9391" max="9391" width="2.125" style="2" customWidth="1"/>
    <col min="9392" max="9392" width="39.375" style="2" customWidth="1"/>
    <col min="9393" max="9393" width="0.875" style="2" customWidth="1"/>
    <col min="9394" max="9394" width="7.25" style="2" customWidth="1"/>
    <col min="9395" max="9395" width="0.75" style="2" customWidth="1"/>
    <col min="9396" max="9396" width="16.875" style="2" customWidth="1"/>
    <col min="9397" max="9397" width="0.75" style="2" customWidth="1"/>
    <col min="9398" max="9398" width="17.25" style="2" customWidth="1"/>
    <col min="9399" max="9399" width="1.125" style="2" customWidth="1"/>
    <col min="9400" max="9400" width="15.25" style="2" customWidth="1"/>
    <col min="9401" max="9401" width="0.75" style="2" customWidth="1"/>
    <col min="9402" max="9402" width="16.75" style="2" customWidth="1"/>
    <col min="9403" max="9403" width="0.75" style="2" customWidth="1"/>
    <col min="9404" max="9404" width="17.375" style="2" customWidth="1"/>
    <col min="9405" max="9405" width="0.75" style="2" customWidth="1"/>
    <col min="9406" max="9406" width="15.25" style="2" customWidth="1"/>
    <col min="9407" max="9407" width="4.125" style="2" customWidth="1"/>
    <col min="9408" max="9409" width="0" style="2" hidden="1" customWidth="1"/>
    <col min="9410" max="9645" width="10.125" style="2"/>
    <col min="9646" max="9646" width="3" style="2" customWidth="1"/>
    <col min="9647" max="9647" width="2.125" style="2" customWidth="1"/>
    <col min="9648" max="9648" width="39.375" style="2" customWidth="1"/>
    <col min="9649" max="9649" width="0.875" style="2" customWidth="1"/>
    <col min="9650" max="9650" width="7.25" style="2" customWidth="1"/>
    <col min="9651" max="9651" width="0.75" style="2" customWidth="1"/>
    <col min="9652" max="9652" width="16.875" style="2" customWidth="1"/>
    <col min="9653" max="9653" width="0.75" style="2" customWidth="1"/>
    <col min="9654" max="9654" width="17.25" style="2" customWidth="1"/>
    <col min="9655" max="9655" width="1.125" style="2" customWidth="1"/>
    <col min="9656" max="9656" width="15.25" style="2" customWidth="1"/>
    <col min="9657" max="9657" width="0.75" style="2" customWidth="1"/>
    <col min="9658" max="9658" width="16.75" style="2" customWidth="1"/>
    <col min="9659" max="9659" width="0.75" style="2" customWidth="1"/>
    <col min="9660" max="9660" width="17.375" style="2" customWidth="1"/>
    <col min="9661" max="9661" width="0.75" style="2" customWidth="1"/>
    <col min="9662" max="9662" width="15.25" style="2" customWidth="1"/>
    <col min="9663" max="9663" width="4.125" style="2" customWidth="1"/>
    <col min="9664" max="9665" width="0" style="2" hidden="1" customWidth="1"/>
    <col min="9666" max="9901" width="10.125" style="2"/>
    <col min="9902" max="9902" width="3" style="2" customWidth="1"/>
    <col min="9903" max="9903" width="2.125" style="2" customWidth="1"/>
    <col min="9904" max="9904" width="39.375" style="2" customWidth="1"/>
    <col min="9905" max="9905" width="0.875" style="2" customWidth="1"/>
    <col min="9906" max="9906" width="7.25" style="2" customWidth="1"/>
    <col min="9907" max="9907" width="0.75" style="2" customWidth="1"/>
    <col min="9908" max="9908" width="16.875" style="2" customWidth="1"/>
    <col min="9909" max="9909" width="0.75" style="2" customWidth="1"/>
    <col min="9910" max="9910" width="17.25" style="2" customWidth="1"/>
    <col min="9911" max="9911" width="1.125" style="2" customWidth="1"/>
    <col min="9912" max="9912" width="15.25" style="2" customWidth="1"/>
    <col min="9913" max="9913" width="0.75" style="2" customWidth="1"/>
    <col min="9914" max="9914" width="16.75" style="2" customWidth="1"/>
    <col min="9915" max="9915" width="0.75" style="2" customWidth="1"/>
    <col min="9916" max="9916" width="17.375" style="2" customWidth="1"/>
    <col min="9917" max="9917" width="0.75" style="2" customWidth="1"/>
    <col min="9918" max="9918" width="15.25" style="2" customWidth="1"/>
    <col min="9919" max="9919" width="4.125" style="2" customWidth="1"/>
    <col min="9920" max="9921" width="0" style="2" hidden="1" customWidth="1"/>
    <col min="9922" max="10157" width="10.125" style="2"/>
    <col min="10158" max="10158" width="3" style="2" customWidth="1"/>
    <col min="10159" max="10159" width="2.125" style="2" customWidth="1"/>
    <col min="10160" max="10160" width="39.375" style="2" customWidth="1"/>
    <col min="10161" max="10161" width="0.875" style="2" customWidth="1"/>
    <col min="10162" max="10162" width="7.25" style="2" customWidth="1"/>
    <col min="10163" max="10163" width="0.75" style="2" customWidth="1"/>
    <col min="10164" max="10164" width="16.875" style="2" customWidth="1"/>
    <col min="10165" max="10165" width="0.75" style="2" customWidth="1"/>
    <col min="10166" max="10166" width="17.25" style="2" customWidth="1"/>
    <col min="10167" max="10167" width="1.125" style="2" customWidth="1"/>
    <col min="10168" max="10168" width="15.25" style="2" customWidth="1"/>
    <col min="10169" max="10169" width="0.75" style="2" customWidth="1"/>
    <col min="10170" max="10170" width="16.75" style="2" customWidth="1"/>
    <col min="10171" max="10171" width="0.75" style="2" customWidth="1"/>
    <col min="10172" max="10172" width="17.375" style="2" customWidth="1"/>
    <col min="10173" max="10173" width="0.75" style="2" customWidth="1"/>
    <col min="10174" max="10174" width="15.25" style="2" customWidth="1"/>
    <col min="10175" max="10175" width="4.125" style="2" customWidth="1"/>
    <col min="10176" max="10177" width="0" style="2" hidden="1" customWidth="1"/>
    <col min="10178" max="10413" width="10.125" style="2"/>
    <col min="10414" max="10414" width="3" style="2" customWidth="1"/>
    <col min="10415" max="10415" width="2.125" style="2" customWidth="1"/>
    <col min="10416" max="10416" width="39.375" style="2" customWidth="1"/>
    <col min="10417" max="10417" width="0.875" style="2" customWidth="1"/>
    <col min="10418" max="10418" width="7.25" style="2" customWidth="1"/>
    <col min="10419" max="10419" width="0.75" style="2" customWidth="1"/>
    <col min="10420" max="10420" width="16.875" style="2" customWidth="1"/>
    <col min="10421" max="10421" width="0.75" style="2" customWidth="1"/>
    <col min="10422" max="10422" width="17.25" style="2" customWidth="1"/>
    <col min="10423" max="10423" width="1.125" style="2" customWidth="1"/>
    <col min="10424" max="10424" width="15.25" style="2" customWidth="1"/>
    <col min="10425" max="10425" width="0.75" style="2" customWidth="1"/>
    <col min="10426" max="10426" width="16.75" style="2" customWidth="1"/>
    <col min="10427" max="10427" width="0.75" style="2" customWidth="1"/>
    <col min="10428" max="10428" width="17.375" style="2" customWidth="1"/>
    <col min="10429" max="10429" width="0.75" style="2" customWidth="1"/>
    <col min="10430" max="10430" width="15.25" style="2" customWidth="1"/>
    <col min="10431" max="10431" width="4.125" style="2" customWidth="1"/>
    <col min="10432" max="10433" width="0" style="2" hidden="1" customWidth="1"/>
    <col min="10434" max="10669" width="10.125" style="2"/>
    <col min="10670" max="10670" width="3" style="2" customWidth="1"/>
    <col min="10671" max="10671" width="2.125" style="2" customWidth="1"/>
    <col min="10672" max="10672" width="39.375" style="2" customWidth="1"/>
    <col min="10673" max="10673" width="0.875" style="2" customWidth="1"/>
    <col min="10674" max="10674" width="7.25" style="2" customWidth="1"/>
    <col min="10675" max="10675" width="0.75" style="2" customWidth="1"/>
    <col min="10676" max="10676" width="16.875" style="2" customWidth="1"/>
    <col min="10677" max="10677" width="0.75" style="2" customWidth="1"/>
    <col min="10678" max="10678" width="17.25" style="2" customWidth="1"/>
    <col min="10679" max="10679" width="1.125" style="2" customWidth="1"/>
    <col min="10680" max="10680" width="15.25" style="2" customWidth="1"/>
    <col min="10681" max="10681" width="0.75" style="2" customWidth="1"/>
    <col min="10682" max="10682" width="16.75" style="2" customWidth="1"/>
    <col min="10683" max="10683" width="0.75" style="2" customWidth="1"/>
    <col min="10684" max="10684" width="17.375" style="2" customWidth="1"/>
    <col min="10685" max="10685" width="0.75" style="2" customWidth="1"/>
    <col min="10686" max="10686" width="15.25" style="2" customWidth="1"/>
    <col min="10687" max="10687" width="4.125" style="2" customWidth="1"/>
    <col min="10688" max="10689" width="0" style="2" hidden="1" customWidth="1"/>
    <col min="10690" max="10925" width="10.125" style="2"/>
    <col min="10926" max="10926" width="3" style="2" customWidth="1"/>
    <col min="10927" max="10927" width="2.125" style="2" customWidth="1"/>
    <col min="10928" max="10928" width="39.375" style="2" customWidth="1"/>
    <col min="10929" max="10929" width="0.875" style="2" customWidth="1"/>
    <col min="10930" max="10930" width="7.25" style="2" customWidth="1"/>
    <col min="10931" max="10931" width="0.75" style="2" customWidth="1"/>
    <col min="10932" max="10932" width="16.875" style="2" customWidth="1"/>
    <col min="10933" max="10933" width="0.75" style="2" customWidth="1"/>
    <col min="10934" max="10934" width="17.25" style="2" customWidth="1"/>
    <col min="10935" max="10935" width="1.125" style="2" customWidth="1"/>
    <col min="10936" max="10936" width="15.25" style="2" customWidth="1"/>
    <col min="10937" max="10937" width="0.75" style="2" customWidth="1"/>
    <col min="10938" max="10938" width="16.75" style="2" customWidth="1"/>
    <col min="10939" max="10939" width="0.75" style="2" customWidth="1"/>
    <col min="10940" max="10940" width="17.375" style="2" customWidth="1"/>
    <col min="10941" max="10941" width="0.75" style="2" customWidth="1"/>
    <col min="10942" max="10942" width="15.25" style="2" customWidth="1"/>
    <col min="10943" max="10943" width="4.125" style="2" customWidth="1"/>
    <col min="10944" max="10945" width="0" style="2" hidden="1" customWidth="1"/>
    <col min="10946" max="11181" width="10.125" style="2"/>
    <col min="11182" max="11182" width="3" style="2" customWidth="1"/>
    <col min="11183" max="11183" width="2.125" style="2" customWidth="1"/>
    <col min="11184" max="11184" width="39.375" style="2" customWidth="1"/>
    <col min="11185" max="11185" width="0.875" style="2" customWidth="1"/>
    <col min="11186" max="11186" width="7.25" style="2" customWidth="1"/>
    <col min="11187" max="11187" width="0.75" style="2" customWidth="1"/>
    <col min="11188" max="11188" width="16.875" style="2" customWidth="1"/>
    <col min="11189" max="11189" width="0.75" style="2" customWidth="1"/>
    <col min="11190" max="11190" width="17.25" style="2" customWidth="1"/>
    <col min="11191" max="11191" width="1.125" style="2" customWidth="1"/>
    <col min="11192" max="11192" width="15.25" style="2" customWidth="1"/>
    <col min="11193" max="11193" width="0.75" style="2" customWidth="1"/>
    <col min="11194" max="11194" width="16.75" style="2" customWidth="1"/>
    <col min="11195" max="11195" width="0.75" style="2" customWidth="1"/>
    <col min="11196" max="11196" width="17.375" style="2" customWidth="1"/>
    <col min="11197" max="11197" width="0.75" style="2" customWidth="1"/>
    <col min="11198" max="11198" width="15.25" style="2" customWidth="1"/>
    <col min="11199" max="11199" width="4.125" style="2" customWidth="1"/>
    <col min="11200" max="11201" width="0" style="2" hidden="1" customWidth="1"/>
    <col min="11202" max="11437" width="10.125" style="2"/>
    <col min="11438" max="11438" width="3" style="2" customWidth="1"/>
    <col min="11439" max="11439" width="2.125" style="2" customWidth="1"/>
    <col min="11440" max="11440" width="39.375" style="2" customWidth="1"/>
    <col min="11441" max="11441" width="0.875" style="2" customWidth="1"/>
    <col min="11442" max="11442" width="7.25" style="2" customWidth="1"/>
    <col min="11443" max="11443" width="0.75" style="2" customWidth="1"/>
    <col min="11444" max="11444" width="16.875" style="2" customWidth="1"/>
    <col min="11445" max="11445" width="0.75" style="2" customWidth="1"/>
    <col min="11446" max="11446" width="17.25" style="2" customWidth="1"/>
    <col min="11447" max="11447" width="1.125" style="2" customWidth="1"/>
    <col min="11448" max="11448" width="15.25" style="2" customWidth="1"/>
    <col min="11449" max="11449" width="0.75" style="2" customWidth="1"/>
    <col min="11450" max="11450" width="16.75" style="2" customWidth="1"/>
    <col min="11451" max="11451" width="0.75" style="2" customWidth="1"/>
    <col min="11452" max="11452" width="17.375" style="2" customWidth="1"/>
    <col min="11453" max="11453" width="0.75" style="2" customWidth="1"/>
    <col min="11454" max="11454" width="15.25" style="2" customWidth="1"/>
    <col min="11455" max="11455" width="4.125" style="2" customWidth="1"/>
    <col min="11456" max="11457" width="0" style="2" hidden="1" customWidth="1"/>
    <col min="11458" max="11693" width="10.125" style="2"/>
    <col min="11694" max="11694" width="3" style="2" customWidth="1"/>
    <col min="11695" max="11695" width="2.125" style="2" customWidth="1"/>
    <col min="11696" max="11696" width="39.375" style="2" customWidth="1"/>
    <col min="11697" max="11697" width="0.875" style="2" customWidth="1"/>
    <col min="11698" max="11698" width="7.25" style="2" customWidth="1"/>
    <col min="11699" max="11699" width="0.75" style="2" customWidth="1"/>
    <col min="11700" max="11700" width="16.875" style="2" customWidth="1"/>
    <col min="11701" max="11701" width="0.75" style="2" customWidth="1"/>
    <col min="11702" max="11702" width="17.25" style="2" customWidth="1"/>
    <col min="11703" max="11703" width="1.125" style="2" customWidth="1"/>
    <col min="11704" max="11704" width="15.25" style="2" customWidth="1"/>
    <col min="11705" max="11705" width="0.75" style="2" customWidth="1"/>
    <col min="11706" max="11706" width="16.75" style="2" customWidth="1"/>
    <col min="11707" max="11707" width="0.75" style="2" customWidth="1"/>
    <col min="11708" max="11708" width="17.375" style="2" customWidth="1"/>
    <col min="11709" max="11709" width="0.75" style="2" customWidth="1"/>
    <col min="11710" max="11710" width="15.25" style="2" customWidth="1"/>
    <col min="11711" max="11711" width="4.125" style="2" customWidth="1"/>
    <col min="11712" max="11713" width="0" style="2" hidden="1" customWidth="1"/>
    <col min="11714" max="11949" width="10.125" style="2"/>
    <col min="11950" max="11950" width="3" style="2" customWidth="1"/>
    <col min="11951" max="11951" width="2.125" style="2" customWidth="1"/>
    <col min="11952" max="11952" width="39.375" style="2" customWidth="1"/>
    <col min="11953" max="11953" width="0.875" style="2" customWidth="1"/>
    <col min="11954" max="11954" width="7.25" style="2" customWidth="1"/>
    <col min="11955" max="11955" width="0.75" style="2" customWidth="1"/>
    <col min="11956" max="11956" width="16.875" style="2" customWidth="1"/>
    <col min="11957" max="11957" width="0.75" style="2" customWidth="1"/>
    <col min="11958" max="11958" width="17.25" style="2" customWidth="1"/>
    <col min="11959" max="11959" width="1.125" style="2" customWidth="1"/>
    <col min="11960" max="11960" width="15.25" style="2" customWidth="1"/>
    <col min="11961" max="11961" width="0.75" style="2" customWidth="1"/>
    <col min="11962" max="11962" width="16.75" style="2" customWidth="1"/>
    <col min="11963" max="11963" width="0.75" style="2" customWidth="1"/>
    <col min="11964" max="11964" width="17.375" style="2" customWidth="1"/>
    <col min="11965" max="11965" width="0.75" style="2" customWidth="1"/>
    <col min="11966" max="11966" width="15.25" style="2" customWidth="1"/>
    <col min="11967" max="11967" width="4.125" style="2" customWidth="1"/>
    <col min="11968" max="11969" width="0" style="2" hidden="1" customWidth="1"/>
    <col min="11970" max="12205" width="10.125" style="2"/>
    <col min="12206" max="12206" width="3" style="2" customWidth="1"/>
    <col min="12207" max="12207" width="2.125" style="2" customWidth="1"/>
    <col min="12208" max="12208" width="39.375" style="2" customWidth="1"/>
    <col min="12209" max="12209" width="0.875" style="2" customWidth="1"/>
    <col min="12210" max="12210" width="7.25" style="2" customWidth="1"/>
    <col min="12211" max="12211" width="0.75" style="2" customWidth="1"/>
    <col min="12212" max="12212" width="16.875" style="2" customWidth="1"/>
    <col min="12213" max="12213" width="0.75" style="2" customWidth="1"/>
    <col min="12214" max="12214" width="17.25" style="2" customWidth="1"/>
    <col min="12215" max="12215" width="1.125" style="2" customWidth="1"/>
    <col min="12216" max="12216" width="15.25" style="2" customWidth="1"/>
    <col min="12217" max="12217" width="0.75" style="2" customWidth="1"/>
    <col min="12218" max="12218" width="16.75" style="2" customWidth="1"/>
    <col min="12219" max="12219" width="0.75" style="2" customWidth="1"/>
    <col min="12220" max="12220" width="17.375" style="2" customWidth="1"/>
    <col min="12221" max="12221" width="0.75" style="2" customWidth="1"/>
    <col min="12222" max="12222" width="15.25" style="2" customWidth="1"/>
    <col min="12223" max="12223" width="4.125" style="2" customWidth="1"/>
    <col min="12224" max="12225" width="0" style="2" hidden="1" customWidth="1"/>
    <col min="12226" max="12461" width="10.125" style="2"/>
    <col min="12462" max="12462" width="3" style="2" customWidth="1"/>
    <col min="12463" max="12463" width="2.125" style="2" customWidth="1"/>
    <col min="12464" max="12464" width="39.375" style="2" customWidth="1"/>
    <col min="12465" max="12465" width="0.875" style="2" customWidth="1"/>
    <col min="12466" max="12466" width="7.25" style="2" customWidth="1"/>
    <col min="12467" max="12467" width="0.75" style="2" customWidth="1"/>
    <col min="12468" max="12468" width="16.875" style="2" customWidth="1"/>
    <col min="12469" max="12469" width="0.75" style="2" customWidth="1"/>
    <col min="12470" max="12470" width="17.25" style="2" customWidth="1"/>
    <col min="12471" max="12471" width="1.125" style="2" customWidth="1"/>
    <col min="12472" max="12472" width="15.25" style="2" customWidth="1"/>
    <col min="12473" max="12473" width="0.75" style="2" customWidth="1"/>
    <col min="12474" max="12474" width="16.75" style="2" customWidth="1"/>
    <col min="12475" max="12475" width="0.75" style="2" customWidth="1"/>
    <col min="12476" max="12476" width="17.375" style="2" customWidth="1"/>
    <col min="12477" max="12477" width="0.75" style="2" customWidth="1"/>
    <col min="12478" max="12478" width="15.25" style="2" customWidth="1"/>
    <col min="12479" max="12479" width="4.125" style="2" customWidth="1"/>
    <col min="12480" max="12481" width="0" style="2" hidden="1" customWidth="1"/>
    <col min="12482" max="12717" width="10.125" style="2"/>
    <col min="12718" max="12718" width="3" style="2" customWidth="1"/>
    <col min="12719" max="12719" width="2.125" style="2" customWidth="1"/>
    <col min="12720" max="12720" width="39.375" style="2" customWidth="1"/>
    <col min="12721" max="12721" width="0.875" style="2" customWidth="1"/>
    <col min="12722" max="12722" width="7.25" style="2" customWidth="1"/>
    <col min="12723" max="12723" width="0.75" style="2" customWidth="1"/>
    <col min="12724" max="12724" width="16.875" style="2" customWidth="1"/>
    <col min="12725" max="12725" width="0.75" style="2" customWidth="1"/>
    <col min="12726" max="12726" width="17.25" style="2" customWidth="1"/>
    <col min="12727" max="12727" width="1.125" style="2" customWidth="1"/>
    <col min="12728" max="12728" width="15.25" style="2" customWidth="1"/>
    <col min="12729" max="12729" width="0.75" style="2" customWidth="1"/>
    <col min="12730" max="12730" width="16.75" style="2" customWidth="1"/>
    <col min="12731" max="12731" width="0.75" style="2" customWidth="1"/>
    <col min="12732" max="12732" width="17.375" style="2" customWidth="1"/>
    <col min="12733" max="12733" width="0.75" style="2" customWidth="1"/>
    <col min="12734" max="12734" width="15.25" style="2" customWidth="1"/>
    <col min="12735" max="12735" width="4.125" style="2" customWidth="1"/>
    <col min="12736" max="12737" width="0" style="2" hidden="1" customWidth="1"/>
    <col min="12738" max="12973" width="10.125" style="2"/>
    <col min="12974" max="12974" width="3" style="2" customWidth="1"/>
    <col min="12975" max="12975" width="2.125" style="2" customWidth="1"/>
    <col min="12976" max="12976" width="39.375" style="2" customWidth="1"/>
    <col min="12977" max="12977" width="0.875" style="2" customWidth="1"/>
    <col min="12978" max="12978" width="7.25" style="2" customWidth="1"/>
    <col min="12979" max="12979" width="0.75" style="2" customWidth="1"/>
    <col min="12980" max="12980" width="16.875" style="2" customWidth="1"/>
    <col min="12981" max="12981" width="0.75" style="2" customWidth="1"/>
    <col min="12982" max="12982" width="17.25" style="2" customWidth="1"/>
    <col min="12983" max="12983" width="1.125" style="2" customWidth="1"/>
    <col min="12984" max="12984" width="15.25" style="2" customWidth="1"/>
    <col min="12985" max="12985" width="0.75" style="2" customWidth="1"/>
    <col min="12986" max="12986" width="16.75" style="2" customWidth="1"/>
    <col min="12987" max="12987" width="0.75" style="2" customWidth="1"/>
    <col min="12988" max="12988" width="17.375" style="2" customWidth="1"/>
    <col min="12989" max="12989" width="0.75" style="2" customWidth="1"/>
    <col min="12990" max="12990" width="15.25" style="2" customWidth="1"/>
    <col min="12991" max="12991" width="4.125" style="2" customWidth="1"/>
    <col min="12992" max="12993" width="0" style="2" hidden="1" customWidth="1"/>
    <col min="12994" max="13229" width="10.125" style="2"/>
    <col min="13230" max="13230" width="3" style="2" customWidth="1"/>
    <col min="13231" max="13231" width="2.125" style="2" customWidth="1"/>
    <col min="13232" max="13232" width="39.375" style="2" customWidth="1"/>
    <col min="13233" max="13233" width="0.875" style="2" customWidth="1"/>
    <col min="13234" max="13234" width="7.25" style="2" customWidth="1"/>
    <col min="13235" max="13235" width="0.75" style="2" customWidth="1"/>
    <col min="13236" max="13236" width="16.875" style="2" customWidth="1"/>
    <col min="13237" max="13237" width="0.75" style="2" customWidth="1"/>
    <col min="13238" max="13238" width="17.25" style="2" customWidth="1"/>
    <col min="13239" max="13239" width="1.125" style="2" customWidth="1"/>
    <col min="13240" max="13240" width="15.25" style="2" customWidth="1"/>
    <col min="13241" max="13241" width="0.75" style="2" customWidth="1"/>
    <col min="13242" max="13242" width="16.75" style="2" customWidth="1"/>
    <col min="13243" max="13243" width="0.75" style="2" customWidth="1"/>
    <col min="13244" max="13244" width="17.375" style="2" customWidth="1"/>
    <col min="13245" max="13245" width="0.75" style="2" customWidth="1"/>
    <col min="13246" max="13246" width="15.25" style="2" customWidth="1"/>
    <col min="13247" max="13247" width="4.125" style="2" customWidth="1"/>
    <col min="13248" max="13249" width="0" style="2" hidden="1" customWidth="1"/>
    <col min="13250" max="13485" width="10.125" style="2"/>
    <col min="13486" max="13486" width="3" style="2" customWidth="1"/>
    <col min="13487" max="13487" width="2.125" style="2" customWidth="1"/>
    <col min="13488" max="13488" width="39.375" style="2" customWidth="1"/>
    <col min="13489" max="13489" width="0.875" style="2" customWidth="1"/>
    <col min="13490" max="13490" width="7.25" style="2" customWidth="1"/>
    <col min="13491" max="13491" width="0.75" style="2" customWidth="1"/>
    <col min="13492" max="13492" width="16.875" style="2" customWidth="1"/>
    <col min="13493" max="13493" width="0.75" style="2" customWidth="1"/>
    <col min="13494" max="13494" width="17.25" style="2" customWidth="1"/>
    <col min="13495" max="13495" width="1.125" style="2" customWidth="1"/>
    <col min="13496" max="13496" width="15.25" style="2" customWidth="1"/>
    <col min="13497" max="13497" width="0.75" style="2" customWidth="1"/>
    <col min="13498" max="13498" width="16.75" style="2" customWidth="1"/>
    <col min="13499" max="13499" width="0.75" style="2" customWidth="1"/>
    <col min="13500" max="13500" width="17.375" style="2" customWidth="1"/>
    <col min="13501" max="13501" width="0.75" style="2" customWidth="1"/>
    <col min="13502" max="13502" width="15.25" style="2" customWidth="1"/>
    <col min="13503" max="13503" width="4.125" style="2" customWidth="1"/>
    <col min="13504" max="13505" width="0" style="2" hidden="1" customWidth="1"/>
    <col min="13506" max="13741" width="10.125" style="2"/>
    <col min="13742" max="13742" width="3" style="2" customWidth="1"/>
    <col min="13743" max="13743" width="2.125" style="2" customWidth="1"/>
    <col min="13744" max="13744" width="39.375" style="2" customWidth="1"/>
    <col min="13745" max="13745" width="0.875" style="2" customWidth="1"/>
    <col min="13746" max="13746" width="7.25" style="2" customWidth="1"/>
    <col min="13747" max="13747" width="0.75" style="2" customWidth="1"/>
    <col min="13748" max="13748" width="16.875" style="2" customWidth="1"/>
    <col min="13749" max="13749" width="0.75" style="2" customWidth="1"/>
    <col min="13750" max="13750" width="17.25" style="2" customWidth="1"/>
    <col min="13751" max="13751" width="1.125" style="2" customWidth="1"/>
    <col min="13752" max="13752" width="15.25" style="2" customWidth="1"/>
    <col min="13753" max="13753" width="0.75" style="2" customWidth="1"/>
    <col min="13754" max="13754" width="16.75" style="2" customWidth="1"/>
    <col min="13755" max="13755" width="0.75" style="2" customWidth="1"/>
    <col min="13756" max="13756" width="17.375" style="2" customWidth="1"/>
    <col min="13757" max="13757" width="0.75" style="2" customWidth="1"/>
    <col min="13758" max="13758" width="15.25" style="2" customWidth="1"/>
    <col min="13759" max="13759" width="4.125" style="2" customWidth="1"/>
    <col min="13760" max="13761" width="0" style="2" hidden="1" customWidth="1"/>
    <col min="13762" max="13997" width="10.125" style="2"/>
    <col min="13998" max="13998" width="3" style="2" customWidth="1"/>
    <col min="13999" max="13999" width="2.125" style="2" customWidth="1"/>
    <col min="14000" max="14000" width="39.375" style="2" customWidth="1"/>
    <col min="14001" max="14001" width="0.875" style="2" customWidth="1"/>
    <col min="14002" max="14002" width="7.25" style="2" customWidth="1"/>
    <col min="14003" max="14003" width="0.75" style="2" customWidth="1"/>
    <col min="14004" max="14004" width="16.875" style="2" customWidth="1"/>
    <col min="14005" max="14005" width="0.75" style="2" customWidth="1"/>
    <col min="14006" max="14006" width="17.25" style="2" customWidth="1"/>
    <col min="14007" max="14007" width="1.125" style="2" customWidth="1"/>
    <col min="14008" max="14008" width="15.25" style="2" customWidth="1"/>
    <col min="14009" max="14009" width="0.75" style="2" customWidth="1"/>
    <col min="14010" max="14010" width="16.75" style="2" customWidth="1"/>
    <col min="14011" max="14011" width="0.75" style="2" customWidth="1"/>
    <col min="14012" max="14012" width="17.375" style="2" customWidth="1"/>
    <col min="14013" max="14013" width="0.75" style="2" customWidth="1"/>
    <col min="14014" max="14014" width="15.25" style="2" customWidth="1"/>
    <col min="14015" max="14015" width="4.125" style="2" customWidth="1"/>
    <col min="14016" max="14017" width="0" style="2" hidden="1" customWidth="1"/>
    <col min="14018" max="14253" width="10.125" style="2"/>
    <col min="14254" max="14254" width="3" style="2" customWidth="1"/>
    <col min="14255" max="14255" width="2.125" style="2" customWidth="1"/>
    <col min="14256" max="14256" width="39.375" style="2" customWidth="1"/>
    <col min="14257" max="14257" width="0.875" style="2" customWidth="1"/>
    <col min="14258" max="14258" width="7.25" style="2" customWidth="1"/>
    <col min="14259" max="14259" width="0.75" style="2" customWidth="1"/>
    <col min="14260" max="14260" width="16.875" style="2" customWidth="1"/>
    <col min="14261" max="14261" width="0.75" style="2" customWidth="1"/>
    <col min="14262" max="14262" width="17.25" style="2" customWidth="1"/>
    <col min="14263" max="14263" width="1.125" style="2" customWidth="1"/>
    <col min="14264" max="14264" width="15.25" style="2" customWidth="1"/>
    <col min="14265" max="14265" width="0.75" style="2" customWidth="1"/>
    <col min="14266" max="14266" width="16.75" style="2" customWidth="1"/>
    <col min="14267" max="14267" width="0.75" style="2" customWidth="1"/>
    <col min="14268" max="14268" width="17.375" style="2" customWidth="1"/>
    <col min="14269" max="14269" width="0.75" style="2" customWidth="1"/>
    <col min="14270" max="14270" width="15.25" style="2" customWidth="1"/>
    <col min="14271" max="14271" width="4.125" style="2" customWidth="1"/>
    <col min="14272" max="14273" width="0" style="2" hidden="1" customWidth="1"/>
    <col min="14274" max="14509" width="10.125" style="2"/>
    <col min="14510" max="14510" width="3" style="2" customWidth="1"/>
    <col min="14511" max="14511" width="2.125" style="2" customWidth="1"/>
    <col min="14512" max="14512" width="39.375" style="2" customWidth="1"/>
    <col min="14513" max="14513" width="0.875" style="2" customWidth="1"/>
    <col min="14514" max="14514" width="7.25" style="2" customWidth="1"/>
    <col min="14515" max="14515" width="0.75" style="2" customWidth="1"/>
    <col min="14516" max="14516" width="16.875" style="2" customWidth="1"/>
    <col min="14517" max="14517" width="0.75" style="2" customWidth="1"/>
    <col min="14518" max="14518" width="17.25" style="2" customWidth="1"/>
    <col min="14519" max="14519" width="1.125" style="2" customWidth="1"/>
    <col min="14520" max="14520" width="15.25" style="2" customWidth="1"/>
    <col min="14521" max="14521" width="0.75" style="2" customWidth="1"/>
    <col min="14522" max="14522" width="16.75" style="2" customWidth="1"/>
    <col min="14523" max="14523" width="0.75" style="2" customWidth="1"/>
    <col min="14524" max="14524" width="17.375" style="2" customWidth="1"/>
    <col min="14525" max="14525" width="0.75" style="2" customWidth="1"/>
    <col min="14526" max="14526" width="15.25" style="2" customWidth="1"/>
    <col min="14527" max="14527" width="4.125" style="2" customWidth="1"/>
    <col min="14528" max="14529" width="0" style="2" hidden="1" customWidth="1"/>
    <col min="14530" max="14765" width="10.125" style="2"/>
    <col min="14766" max="14766" width="3" style="2" customWidth="1"/>
    <col min="14767" max="14767" width="2.125" style="2" customWidth="1"/>
    <col min="14768" max="14768" width="39.375" style="2" customWidth="1"/>
    <col min="14769" max="14769" width="0.875" style="2" customWidth="1"/>
    <col min="14770" max="14770" width="7.25" style="2" customWidth="1"/>
    <col min="14771" max="14771" width="0.75" style="2" customWidth="1"/>
    <col min="14772" max="14772" width="16.875" style="2" customWidth="1"/>
    <col min="14773" max="14773" width="0.75" style="2" customWidth="1"/>
    <col min="14774" max="14774" width="17.25" style="2" customWidth="1"/>
    <col min="14775" max="14775" width="1.125" style="2" customWidth="1"/>
    <col min="14776" max="14776" width="15.25" style="2" customWidth="1"/>
    <col min="14777" max="14777" width="0.75" style="2" customWidth="1"/>
    <col min="14778" max="14778" width="16.75" style="2" customWidth="1"/>
    <col min="14779" max="14779" width="0.75" style="2" customWidth="1"/>
    <col min="14780" max="14780" width="17.375" style="2" customWidth="1"/>
    <col min="14781" max="14781" width="0.75" style="2" customWidth="1"/>
    <col min="14782" max="14782" width="15.25" style="2" customWidth="1"/>
    <col min="14783" max="14783" width="4.125" style="2" customWidth="1"/>
    <col min="14784" max="14785" width="0" style="2" hidden="1" customWidth="1"/>
    <col min="14786" max="15021" width="10.125" style="2"/>
    <col min="15022" max="15022" width="3" style="2" customWidth="1"/>
    <col min="15023" max="15023" width="2.125" style="2" customWidth="1"/>
    <col min="15024" max="15024" width="39.375" style="2" customWidth="1"/>
    <col min="15025" max="15025" width="0.875" style="2" customWidth="1"/>
    <col min="15026" max="15026" width="7.25" style="2" customWidth="1"/>
    <col min="15027" max="15027" width="0.75" style="2" customWidth="1"/>
    <col min="15028" max="15028" width="16.875" style="2" customWidth="1"/>
    <col min="15029" max="15029" width="0.75" style="2" customWidth="1"/>
    <col min="15030" max="15030" width="17.25" style="2" customWidth="1"/>
    <col min="15031" max="15031" width="1.125" style="2" customWidth="1"/>
    <col min="15032" max="15032" width="15.25" style="2" customWidth="1"/>
    <col min="15033" max="15033" width="0.75" style="2" customWidth="1"/>
    <col min="15034" max="15034" width="16.75" style="2" customWidth="1"/>
    <col min="15035" max="15035" width="0.75" style="2" customWidth="1"/>
    <col min="15036" max="15036" width="17.375" style="2" customWidth="1"/>
    <col min="15037" max="15037" width="0.75" style="2" customWidth="1"/>
    <col min="15038" max="15038" width="15.25" style="2" customWidth="1"/>
    <col min="15039" max="15039" width="4.125" style="2" customWidth="1"/>
    <col min="15040" max="15041" width="0" style="2" hidden="1" customWidth="1"/>
    <col min="15042" max="15277" width="10.125" style="2"/>
    <col min="15278" max="15278" width="3" style="2" customWidth="1"/>
    <col min="15279" max="15279" width="2.125" style="2" customWidth="1"/>
    <col min="15280" max="15280" width="39.375" style="2" customWidth="1"/>
    <col min="15281" max="15281" width="0.875" style="2" customWidth="1"/>
    <col min="15282" max="15282" width="7.25" style="2" customWidth="1"/>
    <col min="15283" max="15283" width="0.75" style="2" customWidth="1"/>
    <col min="15284" max="15284" width="16.875" style="2" customWidth="1"/>
    <col min="15285" max="15285" width="0.75" style="2" customWidth="1"/>
    <col min="15286" max="15286" width="17.25" style="2" customWidth="1"/>
    <col min="15287" max="15287" width="1.125" style="2" customWidth="1"/>
    <col min="15288" max="15288" width="15.25" style="2" customWidth="1"/>
    <col min="15289" max="15289" width="0.75" style="2" customWidth="1"/>
    <col min="15290" max="15290" width="16.75" style="2" customWidth="1"/>
    <col min="15291" max="15291" width="0.75" style="2" customWidth="1"/>
    <col min="15292" max="15292" width="17.375" style="2" customWidth="1"/>
    <col min="15293" max="15293" width="0.75" style="2" customWidth="1"/>
    <col min="15294" max="15294" width="15.25" style="2" customWidth="1"/>
    <col min="15295" max="15295" width="4.125" style="2" customWidth="1"/>
    <col min="15296" max="15297" width="0" style="2" hidden="1" customWidth="1"/>
    <col min="15298" max="15533" width="10.125" style="2"/>
    <col min="15534" max="15534" width="3" style="2" customWidth="1"/>
    <col min="15535" max="15535" width="2.125" style="2" customWidth="1"/>
    <col min="15536" max="15536" width="39.375" style="2" customWidth="1"/>
    <col min="15537" max="15537" width="0.875" style="2" customWidth="1"/>
    <col min="15538" max="15538" width="7.25" style="2" customWidth="1"/>
    <col min="15539" max="15539" width="0.75" style="2" customWidth="1"/>
    <col min="15540" max="15540" width="16.875" style="2" customWidth="1"/>
    <col min="15541" max="15541" width="0.75" style="2" customWidth="1"/>
    <col min="15542" max="15542" width="17.25" style="2" customWidth="1"/>
    <col min="15543" max="15543" width="1.125" style="2" customWidth="1"/>
    <col min="15544" max="15544" width="15.25" style="2" customWidth="1"/>
    <col min="15545" max="15545" width="0.75" style="2" customWidth="1"/>
    <col min="15546" max="15546" width="16.75" style="2" customWidth="1"/>
    <col min="15547" max="15547" width="0.75" style="2" customWidth="1"/>
    <col min="15548" max="15548" width="17.375" style="2" customWidth="1"/>
    <col min="15549" max="15549" width="0.75" style="2" customWidth="1"/>
    <col min="15550" max="15550" width="15.25" style="2" customWidth="1"/>
    <col min="15551" max="15551" width="4.125" style="2" customWidth="1"/>
    <col min="15552" max="15553" width="0" style="2" hidden="1" customWidth="1"/>
    <col min="15554" max="15789" width="10.125" style="2"/>
    <col min="15790" max="15790" width="3" style="2" customWidth="1"/>
    <col min="15791" max="15791" width="2.125" style="2" customWidth="1"/>
    <col min="15792" max="15792" width="39.375" style="2" customWidth="1"/>
    <col min="15793" max="15793" width="0.875" style="2" customWidth="1"/>
    <col min="15794" max="15794" width="7.25" style="2" customWidth="1"/>
    <col min="15795" max="15795" width="0.75" style="2" customWidth="1"/>
    <col min="15796" max="15796" width="16.875" style="2" customWidth="1"/>
    <col min="15797" max="15797" width="0.75" style="2" customWidth="1"/>
    <col min="15798" max="15798" width="17.25" style="2" customWidth="1"/>
    <col min="15799" max="15799" width="1.125" style="2" customWidth="1"/>
    <col min="15800" max="15800" width="15.25" style="2" customWidth="1"/>
    <col min="15801" max="15801" width="0.75" style="2" customWidth="1"/>
    <col min="15802" max="15802" width="16.75" style="2" customWidth="1"/>
    <col min="15803" max="15803" width="0.75" style="2" customWidth="1"/>
    <col min="15804" max="15804" width="17.375" style="2" customWidth="1"/>
    <col min="15805" max="15805" width="0.75" style="2" customWidth="1"/>
    <col min="15806" max="15806" width="15.25" style="2" customWidth="1"/>
    <col min="15807" max="15807" width="4.125" style="2" customWidth="1"/>
    <col min="15808" max="15809" width="0" style="2" hidden="1" customWidth="1"/>
    <col min="15810" max="16045" width="10.125" style="2"/>
    <col min="16046" max="16046" width="3" style="2" customWidth="1"/>
    <col min="16047" max="16047" width="2.125" style="2" customWidth="1"/>
    <col min="16048" max="16048" width="39.375" style="2" customWidth="1"/>
    <col min="16049" max="16049" width="0.875" style="2" customWidth="1"/>
    <col min="16050" max="16050" width="7.25" style="2" customWidth="1"/>
    <col min="16051" max="16051" width="0.75" style="2" customWidth="1"/>
    <col min="16052" max="16052" width="16.875" style="2" customWidth="1"/>
    <col min="16053" max="16053" width="0.75" style="2" customWidth="1"/>
    <col min="16054" max="16054" width="17.25" style="2" customWidth="1"/>
    <col min="16055" max="16055" width="1.125" style="2" customWidth="1"/>
    <col min="16056" max="16056" width="15.25" style="2" customWidth="1"/>
    <col min="16057" max="16057" width="0.75" style="2" customWidth="1"/>
    <col min="16058" max="16058" width="16.75" style="2" customWidth="1"/>
    <col min="16059" max="16059" width="0.75" style="2" customWidth="1"/>
    <col min="16060" max="16060" width="17.375" style="2" customWidth="1"/>
    <col min="16061" max="16061" width="0.75" style="2" customWidth="1"/>
    <col min="16062" max="16062" width="15.25" style="2" customWidth="1"/>
    <col min="16063" max="16063" width="4.125" style="2" customWidth="1"/>
    <col min="16064" max="16065" width="0" style="2" hidden="1" customWidth="1"/>
    <col min="16066" max="16384" width="10.125" style="2"/>
  </cols>
  <sheetData>
    <row r="1" spans="1:18" ht="23.25" customHeight="1">
      <c r="A1" s="3" t="s">
        <v>102</v>
      </c>
    </row>
    <row r="2" spans="1:18" ht="23.25" customHeight="1">
      <c r="A2" s="3" t="s">
        <v>0</v>
      </c>
    </row>
    <row r="3" spans="1:18" ht="23.25" customHeight="1">
      <c r="A3" s="3" t="s">
        <v>207</v>
      </c>
    </row>
    <row r="4" spans="1:18" ht="21.6" customHeight="1"/>
    <row r="5" spans="1:18" s="9" customFormat="1" ht="23.25" customHeight="1">
      <c r="G5" s="209"/>
      <c r="I5" s="225" t="s">
        <v>154</v>
      </c>
      <c r="J5" s="225"/>
      <c r="K5" s="225"/>
      <c r="M5" s="225" t="s">
        <v>153</v>
      </c>
      <c r="N5" s="225"/>
      <c r="O5" s="225"/>
    </row>
    <row r="6" spans="1:18" s="9" customFormat="1" ht="23.25" customHeight="1">
      <c r="G6" s="209" t="s">
        <v>1</v>
      </c>
      <c r="I6" s="10" t="s">
        <v>206</v>
      </c>
      <c r="K6" s="11" t="s">
        <v>197</v>
      </c>
      <c r="L6" s="12"/>
      <c r="M6" s="10" t="s">
        <v>206</v>
      </c>
      <c r="O6" s="13" t="s">
        <v>197</v>
      </c>
    </row>
    <row r="7" spans="1:18" s="9" customFormat="1" ht="23.25" customHeight="1">
      <c r="G7" s="209"/>
      <c r="I7" s="32" t="s">
        <v>188</v>
      </c>
      <c r="K7" s="33" t="s">
        <v>191</v>
      </c>
      <c r="L7" s="12"/>
      <c r="M7" s="32" t="s">
        <v>188</v>
      </c>
      <c r="O7" s="33" t="s">
        <v>191</v>
      </c>
    </row>
    <row r="8" spans="1:18" s="9" customFormat="1" ht="23.25" customHeight="1">
      <c r="G8" s="209"/>
      <c r="I8" s="32" t="s">
        <v>189</v>
      </c>
      <c r="K8" s="33"/>
      <c r="L8" s="12"/>
      <c r="M8" s="32" t="s">
        <v>189</v>
      </c>
      <c r="O8" s="34"/>
    </row>
    <row r="9" spans="1:18" s="9" customFormat="1" ht="23.25" customHeight="1">
      <c r="A9" s="12" t="s">
        <v>2</v>
      </c>
      <c r="G9" s="209"/>
      <c r="K9" s="14"/>
    </row>
    <row r="10" spans="1:18" s="9" customFormat="1" ht="23.25" customHeight="1">
      <c r="A10" s="15" t="s">
        <v>3</v>
      </c>
      <c r="G10" s="209"/>
      <c r="K10" s="14"/>
    </row>
    <row r="11" spans="1:18" s="9" customFormat="1" ht="23.25" customHeight="1">
      <c r="B11" s="16" t="s">
        <v>4</v>
      </c>
      <c r="G11" s="209"/>
      <c r="I11" s="17">
        <v>88478</v>
      </c>
      <c r="J11" s="17"/>
      <c r="K11" s="17">
        <v>108265</v>
      </c>
      <c r="L11" s="17"/>
      <c r="M11" s="17">
        <v>38009</v>
      </c>
      <c r="N11" s="17"/>
      <c r="O11" s="17">
        <v>49126</v>
      </c>
      <c r="Q11" s="18"/>
      <c r="R11" s="18"/>
    </row>
    <row r="12" spans="1:18" s="9" customFormat="1" ht="23.25" customHeight="1">
      <c r="B12" s="16" t="s">
        <v>198</v>
      </c>
      <c r="G12" s="209"/>
      <c r="I12" s="17"/>
      <c r="J12" s="17"/>
      <c r="K12" s="17"/>
      <c r="L12" s="17"/>
      <c r="M12" s="17"/>
      <c r="N12" s="17"/>
      <c r="O12" s="17"/>
      <c r="Q12" s="18"/>
      <c r="R12" s="18"/>
    </row>
    <row r="13" spans="1:18" s="9" customFormat="1" ht="23.25" customHeight="1">
      <c r="B13" s="16"/>
      <c r="C13" s="9" t="s">
        <v>199</v>
      </c>
      <c r="G13" s="209">
        <v>22</v>
      </c>
      <c r="I13" s="17">
        <v>1113</v>
      </c>
      <c r="J13" s="17"/>
      <c r="K13" s="17">
        <v>73</v>
      </c>
      <c r="L13" s="17"/>
      <c r="M13" s="17">
        <v>6</v>
      </c>
      <c r="N13" s="17"/>
      <c r="O13" s="17">
        <v>68</v>
      </c>
      <c r="Q13" s="18"/>
      <c r="R13" s="18"/>
    </row>
    <row r="14" spans="1:18" s="9" customFormat="1" ht="23.25" customHeight="1">
      <c r="B14" s="16" t="s">
        <v>103</v>
      </c>
      <c r="G14" s="209">
        <v>22</v>
      </c>
      <c r="I14" s="17">
        <v>1849</v>
      </c>
      <c r="J14" s="17"/>
      <c r="K14" s="17">
        <v>197</v>
      </c>
      <c r="L14" s="17"/>
      <c r="M14" s="17">
        <v>1825</v>
      </c>
      <c r="N14" s="17"/>
      <c r="O14" s="17">
        <v>197</v>
      </c>
      <c r="Q14" s="18"/>
      <c r="R14" s="18"/>
    </row>
    <row r="15" spans="1:18" s="9" customFormat="1" ht="23.25" customHeight="1">
      <c r="B15" s="16" t="s">
        <v>64</v>
      </c>
      <c r="G15" s="209">
        <v>6</v>
      </c>
      <c r="I15" s="17">
        <v>308430</v>
      </c>
      <c r="J15" s="17"/>
      <c r="K15" s="17">
        <v>319868</v>
      </c>
      <c r="L15" s="17"/>
      <c r="M15" s="17">
        <v>183281</v>
      </c>
      <c r="N15" s="18"/>
      <c r="O15" s="17">
        <v>193799</v>
      </c>
      <c r="Q15" s="18"/>
      <c r="R15" s="18"/>
    </row>
    <row r="16" spans="1:18" s="9" customFormat="1" ht="23.25" customHeight="1">
      <c r="B16" s="16" t="s">
        <v>200</v>
      </c>
      <c r="G16" s="209"/>
      <c r="I16" s="17">
        <v>232468</v>
      </c>
      <c r="J16" s="17"/>
      <c r="K16" s="17">
        <v>61392</v>
      </c>
      <c r="L16" s="17"/>
      <c r="M16" s="17">
        <v>230939</v>
      </c>
      <c r="N16" s="18"/>
      <c r="O16" s="17">
        <v>58267</v>
      </c>
      <c r="Q16" s="18"/>
      <c r="R16" s="18"/>
    </row>
    <row r="17" spans="1:18" s="9" customFormat="1" ht="23.25" customHeight="1">
      <c r="B17" s="16" t="s">
        <v>104</v>
      </c>
      <c r="G17" s="209" t="s">
        <v>219</v>
      </c>
      <c r="I17" s="17">
        <v>1100</v>
      </c>
      <c r="J17" s="17"/>
      <c r="K17" s="17">
        <v>200</v>
      </c>
      <c r="L17" s="17"/>
      <c r="M17" s="17">
        <v>28700</v>
      </c>
      <c r="N17" s="18"/>
      <c r="O17" s="17">
        <v>47500</v>
      </c>
      <c r="Q17" s="18"/>
      <c r="R17" s="18"/>
    </row>
    <row r="18" spans="1:18" s="9" customFormat="1" ht="23.25" customHeight="1">
      <c r="B18" s="16" t="s">
        <v>5</v>
      </c>
      <c r="G18" s="209">
        <v>7</v>
      </c>
      <c r="I18" s="17">
        <v>69999</v>
      </c>
      <c r="J18" s="17"/>
      <c r="K18" s="17">
        <v>98739</v>
      </c>
      <c r="L18" s="17"/>
      <c r="M18" s="17">
        <v>49619</v>
      </c>
      <c r="N18" s="17"/>
      <c r="O18" s="17">
        <v>85468</v>
      </c>
      <c r="Q18" s="18"/>
      <c r="R18" s="18"/>
    </row>
    <row r="19" spans="1:18" s="9" customFormat="1" ht="23.25" customHeight="1">
      <c r="B19" s="16" t="s">
        <v>105</v>
      </c>
      <c r="G19" s="209"/>
      <c r="I19" s="17">
        <v>12272</v>
      </c>
      <c r="J19" s="17"/>
      <c r="K19" s="17">
        <v>10408</v>
      </c>
      <c r="L19" s="17"/>
      <c r="M19" s="17">
        <v>11411</v>
      </c>
      <c r="N19" s="17"/>
      <c r="O19" s="17">
        <v>6213</v>
      </c>
      <c r="Q19" s="18"/>
      <c r="R19" s="18"/>
    </row>
    <row r="20" spans="1:18" s="9" customFormat="1" ht="23.25" customHeight="1">
      <c r="B20" s="16" t="s">
        <v>201</v>
      </c>
      <c r="G20" s="209">
        <v>8</v>
      </c>
      <c r="I20" s="17">
        <v>31026</v>
      </c>
      <c r="J20" s="17"/>
      <c r="K20" s="17">
        <v>31026</v>
      </c>
      <c r="L20" s="17"/>
      <c r="M20" s="17">
        <v>0</v>
      </c>
      <c r="N20" s="17"/>
      <c r="O20" s="17">
        <v>0</v>
      </c>
      <c r="Q20" s="18"/>
      <c r="R20" s="18"/>
    </row>
    <row r="21" spans="1:18" s="9" customFormat="1" ht="23.25" customHeight="1">
      <c r="C21" s="16" t="s">
        <v>54</v>
      </c>
      <c r="G21" s="209"/>
      <c r="I21" s="74">
        <f>SUM(I11:I20)</f>
        <v>746735</v>
      </c>
      <c r="J21" s="17"/>
      <c r="K21" s="74">
        <f>SUM(K11:K20)</f>
        <v>630168</v>
      </c>
      <c r="L21" s="17"/>
      <c r="M21" s="70">
        <f>SUM(M11:M20)</f>
        <v>543790</v>
      </c>
      <c r="N21" s="17"/>
      <c r="O21" s="70">
        <f>SUM(O11:O20)</f>
        <v>440638</v>
      </c>
      <c r="Q21" s="18"/>
      <c r="R21" s="18"/>
    </row>
    <row r="22" spans="1:18" s="9" customFormat="1" ht="11.4" customHeight="1">
      <c r="G22" s="209"/>
      <c r="I22" s="17"/>
      <c r="J22" s="17"/>
      <c r="K22" s="14"/>
      <c r="L22" s="17"/>
      <c r="M22" s="17"/>
      <c r="N22" s="17"/>
      <c r="O22" s="17"/>
      <c r="Q22" s="18"/>
      <c r="R22" s="18"/>
    </row>
    <row r="23" spans="1:18" s="9" customFormat="1" ht="23.25" customHeight="1">
      <c r="A23" s="15" t="s">
        <v>6</v>
      </c>
      <c r="G23" s="209"/>
      <c r="I23" s="17"/>
      <c r="J23" s="17"/>
      <c r="K23" s="14"/>
      <c r="L23" s="17"/>
      <c r="M23" s="17"/>
      <c r="N23" s="17"/>
      <c r="O23" s="17"/>
      <c r="Q23" s="18"/>
      <c r="R23" s="18"/>
    </row>
    <row r="24" spans="1:18" s="9" customFormat="1" ht="23.25" customHeight="1">
      <c r="B24" s="9" t="s">
        <v>78</v>
      </c>
      <c r="G24" s="209">
        <v>9</v>
      </c>
      <c r="I24" s="17">
        <v>122495</v>
      </c>
      <c r="J24" s="17"/>
      <c r="K24" s="17">
        <v>122184</v>
      </c>
      <c r="L24" s="17"/>
      <c r="M24" s="17">
        <v>106094</v>
      </c>
      <c r="N24" s="17"/>
      <c r="O24" s="72">
        <v>106094</v>
      </c>
      <c r="Q24" s="18"/>
      <c r="R24" s="18"/>
    </row>
    <row r="25" spans="1:18" s="9" customFormat="1" ht="23.25" customHeight="1">
      <c r="B25" s="9" t="s">
        <v>198</v>
      </c>
      <c r="G25" s="210"/>
      <c r="I25" s="17"/>
      <c r="J25" s="17"/>
      <c r="K25" s="17"/>
      <c r="L25" s="17"/>
      <c r="M25" s="17"/>
      <c r="N25" s="17"/>
      <c r="O25" s="72"/>
      <c r="Q25" s="18"/>
      <c r="R25" s="18"/>
    </row>
    <row r="26" spans="1:18" s="9" customFormat="1" ht="23.25" customHeight="1">
      <c r="C26" s="9" t="s">
        <v>202</v>
      </c>
      <c r="G26" s="209">
        <v>22</v>
      </c>
      <c r="I26" s="17">
        <v>1380</v>
      </c>
      <c r="J26" s="17"/>
      <c r="K26" s="17">
        <v>1845</v>
      </c>
      <c r="L26" s="17"/>
      <c r="M26" s="17">
        <v>1380</v>
      </c>
      <c r="N26" s="17"/>
      <c r="O26" s="72">
        <v>1845</v>
      </c>
      <c r="Q26" s="18"/>
      <c r="R26" s="18"/>
    </row>
    <row r="27" spans="1:18" s="9" customFormat="1" ht="23.25" customHeight="1">
      <c r="B27" s="9" t="s">
        <v>107</v>
      </c>
      <c r="G27" s="209"/>
      <c r="I27" s="17">
        <v>9933</v>
      </c>
      <c r="J27" s="17"/>
      <c r="K27" s="17">
        <v>10110</v>
      </c>
      <c r="L27" s="17"/>
      <c r="M27" s="17">
        <v>3000</v>
      </c>
      <c r="N27" s="17"/>
      <c r="O27" s="72">
        <v>3000</v>
      </c>
      <c r="Q27" s="18"/>
      <c r="R27" s="18"/>
    </row>
    <row r="28" spans="1:18" s="9" customFormat="1" ht="23.25" customHeight="1">
      <c r="B28" s="9" t="s">
        <v>34</v>
      </c>
      <c r="G28" s="209">
        <v>10</v>
      </c>
      <c r="I28" s="72">
        <v>0</v>
      </c>
      <c r="J28" s="17"/>
      <c r="K28" s="72">
        <v>0</v>
      </c>
      <c r="L28" s="17"/>
      <c r="M28" s="72">
        <v>637028</v>
      </c>
      <c r="N28" s="17"/>
      <c r="O28" s="72">
        <v>598178</v>
      </c>
      <c r="Q28" s="18"/>
      <c r="R28" s="18"/>
    </row>
    <row r="29" spans="1:18" s="9" customFormat="1" ht="23.25" customHeight="1">
      <c r="B29" s="9" t="s">
        <v>108</v>
      </c>
      <c r="G29" s="209"/>
      <c r="I29" s="17">
        <v>108098</v>
      </c>
      <c r="J29" s="17"/>
      <c r="K29" s="17">
        <v>111246</v>
      </c>
      <c r="L29" s="17"/>
      <c r="M29" s="17">
        <v>6734</v>
      </c>
      <c r="N29" s="17"/>
      <c r="O29" s="72">
        <v>6943</v>
      </c>
      <c r="Q29" s="18"/>
      <c r="R29" s="18"/>
    </row>
    <row r="30" spans="1:18" s="9" customFormat="1" ht="23.25" customHeight="1">
      <c r="B30" s="9" t="s">
        <v>7</v>
      </c>
      <c r="G30" s="209">
        <v>11</v>
      </c>
      <c r="I30" s="17">
        <v>776786</v>
      </c>
      <c r="J30" s="17"/>
      <c r="K30" s="17">
        <v>551841</v>
      </c>
      <c r="L30" s="17"/>
      <c r="M30" s="72">
        <v>130011</v>
      </c>
      <c r="N30" s="17"/>
      <c r="O30" s="72">
        <v>135177</v>
      </c>
      <c r="Q30" s="18"/>
      <c r="R30" s="18"/>
    </row>
    <row r="31" spans="1:18" s="9" customFormat="1" ht="23.25" customHeight="1">
      <c r="B31" s="9" t="s">
        <v>74</v>
      </c>
      <c r="G31" s="209">
        <v>12</v>
      </c>
      <c r="I31" s="17">
        <v>651406</v>
      </c>
      <c r="J31" s="17"/>
      <c r="K31" s="17">
        <v>695088</v>
      </c>
      <c r="L31" s="17"/>
      <c r="M31" s="17">
        <v>45384</v>
      </c>
      <c r="N31" s="17"/>
      <c r="O31" s="72">
        <v>54471</v>
      </c>
      <c r="Q31" s="18"/>
      <c r="R31" s="18"/>
    </row>
    <row r="32" spans="1:18" s="9" customFormat="1" ht="23.25" customHeight="1">
      <c r="B32" s="9" t="s">
        <v>71</v>
      </c>
      <c r="G32" s="209"/>
      <c r="I32" s="17">
        <v>157555</v>
      </c>
      <c r="J32" s="17"/>
      <c r="K32" s="17">
        <v>157555</v>
      </c>
      <c r="L32" s="17"/>
      <c r="M32" s="72">
        <v>0</v>
      </c>
      <c r="N32" s="17"/>
      <c r="O32" s="72">
        <v>0</v>
      </c>
      <c r="Q32" s="18"/>
      <c r="R32" s="18"/>
    </row>
    <row r="33" spans="1:18" s="9" customFormat="1" ht="23.25" customHeight="1">
      <c r="B33" s="9" t="s">
        <v>66</v>
      </c>
      <c r="G33" s="209"/>
      <c r="I33" s="17">
        <v>29982</v>
      </c>
      <c r="J33" s="17"/>
      <c r="K33" s="17">
        <v>33117</v>
      </c>
      <c r="L33" s="17"/>
      <c r="M33" s="17">
        <v>197</v>
      </c>
      <c r="N33" s="17"/>
      <c r="O33" s="72">
        <v>224</v>
      </c>
      <c r="Q33" s="18"/>
      <c r="R33" s="18"/>
    </row>
    <row r="34" spans="1:18" s="9" customFormat="1" ht="23.25" customHeight="1">
      <c r="B34" s="15" t="s">
        <v>44</v>
      </c>
      <c r="G34" s="209">
        <v>13</v>
      </c>
      <c r="I34" s="17">
        <v>57631</v>
      </c>
      <c r="J34" s="17"/>
      <c r="K34" s="17">
        <v>66817</v>
      </c>
      <c r="L34" s="17"/>
      <c r="M34" s="72">
        <v>47609</v>
      </c>
      <c r="N34" s="17"/>
      <c r="O34" s="72">
        <v>52814</v>
      </c>
      <c r="Q34" s="18"/>
      <c r="R34" s="18"/>
    </row>
    <row r="35" spans="1:18" s="9" customFormat="1" ht="23.25" customHeight="1">
      <c r="B35" s="15" t="s">
        <v>109</v>
      </c>
      <c r="G35" s="209"/>
      <c r="I35" s="17">
        <v>27653</v>
      </c>
      <c r="J35" s="17"/>
      <c r="K35" s="17">
        <v>16629</v>
      </c>
      <c r="L35" s="17"/>
      <c r="M35" s="17">
        <v>27257</v>
      </c>
      <c r="N35" s="17"/>
      <c r="O35" s="72">
        <v>16233</v>
      </c>
      <c r="Q35" s="18"/>
      <c r="R35" s="18"/>
    </row>
    <row r="36" spans="1:18" s="9" customFormat="1" ht="23.25" customHeight="1">
      <c r="B36" s="16" t="s">
        <v>8</v>
      </c>
      <c r="G36" s="209"/>
      <c r="I36" s="17">
        <v>3466</v>
      </c>
      <c r="J36" s="17"/>
      <c r="K36" s="17">
        <v>6609</v>
      </c>
      <c r="L36" s="17"/>
      <c r="M36" s="72">
        <v>3426</v>
      </c>
      <c r="N36" s="17"/>
      <c r="O36" s="72">
        <v>6523</v>
      </c>
      <c r="Q36" s="18"/>
      <c r="R36" s="18"/>
    </row>
    <row r="37" spans="1:18" s="9" customFormat="1" ht="23.25" customHeight="1">
      <c r="C37" s="16" t="s">
        <v>53</v>
      </c>
      <c r="G37" s="209"/>
      <c r="I37" s="70">
        <f>SUM(I24:I36)</f>
        <v>1946385</v>
      </c>
      <c r="J37" s="17"/>
      <c r="K37" s="74">
        <f>SUM(K24:K36)</f>
        <v>1773041</v>
      </c>
      <c r="L37" s="17"/>
      <c r="M37" s="70">
        <f>SUM(M24:M36)</f>
        <v>1008120</v>
      </c>
      <c r="N37" s="17"/>
      <c r="O37" s="70">
        <f>SUM(O24:O36)</f>
        <v>981502</v>
      </c>
      <c r="Q37" s="18"/>
      <c r="R37" s="18"/>
    </row>
    <row r="38" spans="1:18" s="9" customFormat="1" ht="23.25" customHeight="1" thickBot="1">
      <c r="A38" s="12" t="s">
        <v>9</v>
      </c>
      <c r="G38" s="209"/>
      <c r="I38" s="73">
        <f>I37+I21</f>
        <v>2693120</v>
      </c>
      <c r="J38" s="17"/>
      <c r="K38" s="78">
        <f>K37+K21</f>
        <v>2403209</v>
      </c>
      <c r="L38" s="17"/>
      <c r="M38" s="73">
        <f>M37+M21</f>
        <v>1551910</v>
      </c>
      <c r="N38" s="17"/>
      <c r="O38" s="73">
        <f>O37+O21</f>
        <v>1422140</v>
      </c>
      <c r="Q38" s="18"/>
      <c r="R38" s="18"/>
    </row>
    <row r="39" spans="1:18" s="9" customFormat="1" ht="23.25" customHeight="1" thickTop="1">
      <c r="G39" s="209"/>
      <c r="K39" s="14"/>
      <c r="Q39" s="18"/>
      <c r="R39" s="18"/>
    </row>
    <row r="40" spans="1:18" s="9" customFormat="1" ht="23.25" customHeight="1">
      <c r="G40" s="209"/>
      <c r="K40" s="14"/>
      <c r="Q40" s="18"/>
      <c r="R40" s="18"/>
    </row>
    <row r="41" spans="1:18" s="19" customFormat="1" ht="23.25" customHeight="1">
      <c r="A41" s="23" t="s">
        <v>59</v>
      </c>
      <c r="C41" s="22"/>
      <c r="D41" s="22"/>
      <c r="E41" s="22"/>
      <c r="F41" s="22"/>
      <c r="G41" s="211"/>
      <c r="H41" s="20"/>
      <c r="I41" s="20"/>
      <c r="J41" s="20"/>
      <c r="K41" s="21"/>
      <c r="L41" s="20"/>
      <c r="Q41" s="18"/>
      <c r="R41" s="18"/>
    </row>
    <row r="42" spans="1:18" s="167" customFormat="1" ht="23.25" customHeight="1">
      <c r="A42" s="170"/>
      <c r="C42" s="169"/>
      <c r="D42" s="169"/>
      <c r="E42" s="169"/>
      <c r="F42" s="169"/>
      <c r="G42" s="211"/>
      <c r="H42" s="170"/>
      <c r="I42" s="170"/>
      <c r="J42" s="170"/>
      <c r="K42" s="168"/>
      <c r="L42" s="170"/>
      <c r="Q42" s="71"/>
      <c r="R42" s="71"/>
    </row>
    <row r="43" spans="1:18" ht="24" customHeight="1">
      <c r="A43" s="3" t="str">
        <f>+A1</f>
        <v>บริษัท สยามราช จำกัด (มหาชน) และบริษัทย่อย</v>
      </c>
      <c r="Q43" s="18"/>
      <c r="R43" s="18"/>
    </row>
    <row r="44" spans="1:18" ht="24" customHeight="1">
      <c r="A44" s="3" t="s">
        <v>100</v>
      </c>
      <c r="Q44" s="18"/>
      <c r="R44" s="18"/>
    </row>
    <row r="45" spans="1:18" ht="24" customHeight="1">
      <c r="A45" s="3" t="str">
        <f>+A3</f>
        <v>ณ วันที่ 30 กันยายน 2565</v>
      </c>
      <c r="Q45" s="18"/>
      <c r="R45" s="18"/>
    </row>
    <row r="46" spans="1:18" ht="24" customHeight="1">
      <c r="Q46" s="18"/>
      <c r="R46" s="18"/>
    </row>
    <row r="47" spans="1:18" s="9" customFormat="1" ht="24" customHeight="1">
      <c r="G47" s="209"/>
      <c r="I47" s="225" t="s">
        <v>154</v>
      </c>
      <c r="J47" s="225"/>
      <c r="K47" s="225"/>
      <c r="M47" s="225" t="s">
        <v>153</v>
      </c>
      <c r="N47" s="225"/>
      <c r="O47" s="225"/>
      <c r="Q47" s="18"/>
      <c r="R47" s="18"/>
    </row>
    <row r="48" spans="1:18" s="9" customFormat="1" ht="24" customHeight="1">
      <c r="G48" s="209" t="s">
        <v>1</v>
      </c>
      <c r="I48" s="10" t="s">
        <v>206</v>
      </c>
      <c r="K48" s="11" t="s">
        <v>197</v>
      </c>
      <c r="L48" s="12"/>
      <c r="M48" s="10" t="s">
        <v>206</v>
      </c>
      <c r="O48" s="13" t="s">
        <v>197</v>
      </c>
      <c r="Q48" s="18"/>
      <c r="R48" s="18"/>
    </row>
    <row r="49" spans="1:18" s="9" customFormat="1" ht="24" customHeight="1">
      <c r="G49" s="209"/>
      <c r="I49" s="32" t="s">
        <v>188</v>
      </c>
      <c r="K49" s="33" t="s">
        <v>191</v>
      </c>
      <c r="L49" s="12"/>
      <c r="M49" s="32" t="s">
        <v>188</v>
      </c>
      <c r="O49" s="33" t="s">
        <v>191</v>
      </c>
      <c r="Q49" s="18"/>
      <c r="R49" s="18"/>
    </row>
    <row r="50" spans="1:18" s="9" customFormat="1" ht="24" customHeight="1">
      <c r="G50" s="209"/>
      <c r="I50" s="32" t="s">
        <v>189</v>
      </c>
      <c r="K50" s="33"/>
      <c r="L50" s="12"/>
      <c r="M50" s="32" t="s">
        <v>189</v>
      </c>
      <c r="O50" s="34"/>
      <c r="Q50" s="18"/>
      <c r="R50" s="18"/>
    </row>
    <row r="51" spans="1:18" s="9" customFormat="1" ht="24" customHeight="1">
      <c r="A51" s="24" t="s">
        <v>10</v>
      </c>
      <c r="G51" s="209"/>
      <c r="K51" s="14"/>
      <c r="Q51" s="18"/>
      <c r="R51" s="18"/>
    </row>
    <row r="52" spans="1:18" s="9" customFormat="1" ht="24" customHeight="1">
      <c r="A52" s="16" t="s">
        <v>11</v>
      </c>
      <c r="G52" s="209"/>
      <c r="K52" s="14"/>
      <c r="Q52" s="18"/>
      <c r="R52" s="18"/>
    </row>
    <row r="53" spans="1:18" s="9" customFormat="1" ht="24" customHeight="1">
      <c r="A53" s="16"/>
      <c r="B53" s="9" t="s">
        <v>110</v>
      </c>
      <c r="G53" s="209">
        <v>14</v>
      </c>
      <c r="I53" s="14">
        <v>263876</v>
      </c>
      <c r="J53" s="18"/>
      <c r="K53" s="84">
        <v>150464</v>
      </c>
      <c r="L53" s="18"/>
      <c r="M53" s="14">
        <v>263876</v>
      </c>
      <c r="N53" s="18"/>
      <c r="O53" s="84">
        <v>150464</v>
      </c>
      <c r="Q53" s="18"/>
      <c r="R53" s="18"/>
    </row>
    <row r="54" spans="1:18" s="9" customFormat="1" ht="24" customHeight="1">
      <c r="B54" s="16" t="s">
        <v>65</v>
      </c>
      <c r="G54" s="209">
        <v>15</v>
      </c>
      <c r="I54" s="14">
        <v>286526</v>
      </c>
      <c r="J54" s="18"/>
      <c r="K54" s="84">
        <v>318217</v>
      </c>
      <c r="L54" s="18"/>
      <c r="M54" s="14">
        <v>180754</v>
      </c>
      <c r="N54" s="18"/>
      <c r="O54" s="84">
        <v>160678</v>
      </c>
      <c r="Q54" s="18"/>
      <c r="R54" s="18"/>
    </row>
    <row r="55" spans="1:18" s="9" customFormat="1" ht="24" customHeight="1">
      <c r="B55" s="16" t="s">
        <v>203</v>
      </c>
      <c r="G55" s="209">
        <v>16</v>
      </c>
      <c r="I55" s="14">
        <v>17198</v>
      </c>
      <c r="J55" s="18"/>
      <c r="K55" s="84">
        <v>20030</v>
      </c>
      <c r="L55" s="18"/>
      <c r="M55" s="14">
        <v>17198</v>
      </c>
      <c r="N55" s="18"/>
      <c r="O55" s="84">
        <v>19080</v>
      </c>
      <c r="Q55" s="18"/>
      <c r="R55" s="18"/>
    </row>
    <row r="56" spans="1:18" s="9" customFormat="1" ht="24" customHeight="1">
      <c r="B56" s="16" t="s">
        <v>112</v>
      </c>
      <c r="G56" s="209">
        <v>22</v>
      </c>
      <c r="I56" s="14">
        <v>46</v>
      </c>
      <c r="J56" s="18"/>
      <c r="K56" s="84">
        <v>1205</v>
      </c>
      <c r="L56" s="18"/>
      <c r="M56" s="14">
        <v>46</v>
      </c>
      <c r="N56" s="18"/>
      <c r="O56" s="84">
        <v>1205</v>
      </c>
      <c r="Q56" s="18"/>
      <c r="R56" s="18"/>
    </row>
    <row r="57" spans="1:18" s="9" customFormat="1" ht="24" customHeight="1">
      <c r="B57" s="9" t="s">
        <v>161</v>
      </c>
      <c r="G57" s="209"/>
      <c r="I57" s="14"/>
      <c r="J57" s="18"/>
      <c r="K57" s="84"/>
      <c r="L57" s="18"/>
      <c r="M57" s="14"/>
      <c r="N57" s="18"/>
      <c r="O57" s="84"/>
      <c r="Q57" s="18"/>
      <c r="R57" s="18"/>
    </row>
    <row r="58" spans="1:18" s="9" customFormat="1" ht="24" customHeight="1">
      <c r="C58" s="9" t="s">
        <v>162</v>
      </c>
      <c r="G58" s="209">
        <v>17</v>
      </c>
      <c r="I58" s="14">
        <v>81726</v>
      </c>
      <c r="J58" s="17"/>
      <c r="K58" s="84">
        <v>51532</v>
      </c>
      <c r="L58" s="17"/>
      <c r="M58" s="14">
        <v>9642</v>
      </c>
      <c r="N58" s="17"/>
      <c r="O58" s="84">
        <v>8539</v>
      </c>
      <c r="Q58" s="18"/>
      <c r="R58" s="18"/>
    </row>
    <row r="59" spans="1:18" s="9" customFormat="1" ht="24" customHeight="1">
      <c r="B59" s="16" t="s">
        <v>163</v>
      </c>
      <c r="G59" s="209"/>
      <c r="I59" s="14"/>
      <c r="J59" s="17"/>
      <c r="K59" s="84"/>
      <c r="L59" s="17"/>
      <c r="M59" s="14"/>
      <c r="N59" s="17"/>
      <c r="O59" s="84"/>
      <c r="Q59" s="18"/>
      <c r="R59" s="18"/>
    </row>
    <row r="60" spans="1:18" s="9" customFormat="1" ht="24" customHeight="1">
      <c r="C60" s="16" t="s">
        <v>162</v>
      </c>
      <c r="G60" s="209">
        <v>18</v>
      </c>
      <c r="I60" s="14">
        <v>13133</v>
      </c>
      <c r="J60" s="18"/>
      <c r="K60" s="84">
        <v>14383</v>
      </c>
      <c r="L60" s="18"/>
      <c r="M60" s="14">
        <v>10081</v>
      </c>
      <c r="N60" s="18"/>
      <c r="O60" s="84">
        <v>12417</v>
      </c>
      <c r="Q60" s="18"/>
      <c r="R60" s="18"/>
    </row>
    <row r="61" spans="1:18" s="9" customFormat="1" ht="24" customHeight="1">
      <c r="B61" s="16" t="s">
        <v>164</v>
      </c>
      <c r="C61" s="16"/>
      <c r="G61" s="209"/>
      <c r="I61" s="14"/>
      <c r="J61" s="18"/>
      <c r="K61" s="84"/>
      <c r="L61" s="18"/>
      <c r="M61" s="14"/>
      <c r="N61" s="18"/>
      <c r="O61" s="84"/>
      <c r="Q61" s="18"/>
      <c r="R61" s="18"/>
    </row>
    <row r="62" spans="1:18" s="9" customFormat="1" ht="24" customHeight="1">
      <c r="C62" s="9" t="s">
        <v>165</v>
      </c>
      <c r="G62" s="209"/>
      <c r="I62" s="14">
        <v>3463</v>
      </c>
      <c r="J62" s="17"/>
      <c r="K62" s="84">
        <v>14004</v>
      </c>
      <c r="L62" s="17"/>
      <c r="M62" s="14">
        <v>3069</v>
      </c>
      <c r="N62" s="17"/>
      <c r="O62" s="84">
        <v>14004</v>
      </c>
      <c r="Q62" s="18"/>
      <c r="R62" s="18"/>
    </row>
    <row r="63" spans="1:18" s="9" customFormat="1" ht="24" customHeight="1">
      <c r="B63" s="16" t="s">
        <v>166</v>
      </c>
      <c r="G63" s="209"/>
      <c r="I63" s="14"/>
      <c r="J63" s="17"/>
      <c r="K63" s="84"/>
      <c r="L63" s="17"/>
      <c r="M63" s="14"/>
      <c r="N63" s="17"/>
      <c r="O63" s="84"/>
      <c r="Q63" s="18"/>
      <c r="R63" s="18"/>
    </row>
    <row r="64" spans="1:18" s="9" customFormat="1" ht="24" customHeight="1">
      <c r="C64" s="9" t="s">
        <v>167</v>
      </c>
      <c r="G64" s="209">
        <v>23.3</v>
      </c>
      <c r="I64" s="14">
        <v>65893</v>
      </c>
      <c r="J64" s="17"/>
      <c r="K64" s="84">
        <v>65893</v>
      </c>
      <c r="L64" s="17"/>
      <c r="M64" s="14">
        <v>65893</v>
      </c>
      <c r="N64" s="17"/>
      <c r="O64" s="84">
        <v>65893</v>
      </c>
      <c r="Q64" s="18"/>
      <c r="R64" s="18"/>
    </row>
    <row r="65" spans="1:18" s="9" customFormat="1" ht="24" customHeight="1">
      <c r="B65" s="9" t="s">
        <v>75</v>
      </c>
      <c r="G65" s="209"/>
      <c r="I65" s="14">
        <v>1734</v>
      </c>
      <c r="J65" s="17"/>
      <c r="K65" s="84">
        <v>577</v>
      </c>
      <c r="L65" s="17"/>
      <c r="M65" s="14">
        <v>0</v>
      </c>
      <c r="N65" s="17"/>
      <c r="O65" s="84">
        <v>0</v>
      </c>
      <c r="Q65" s="18"/>
      <c r="R65" s="18"/>
    </row>
    <row r="66" spans="1:18" s="9" customFormat="1" ht="24" customHeight="1">
      <c r="B66" s="9" t="s">
        <v>111</v>
      </c>
      <c r="G66" s="209"/>
      <c r="I66" s="14">
        <v>11485</v>
      </c>
      <c r="J66" s="17"/>
      <c r="K66" s="84">
        <v>11213</v>
      </c>
      <c r="L66" s="17"/>
      <c r="M66" s="14">
        <v>10522</v>
      </c>
      <c r="N66" s="17"/>
      <c r="O66" s="84">
        <v>9493</v>
      </c>
      <c r="Q66" s="18"/>
      <c r="R66" s="18"/>
    </row>
    <row r="67" spans="1:18" s="9" customFormat="1" ht="24" customHeight="1">
      <c r="C67" s="9" t="s">
        <v>55</v>
      </c>
      <c r="G67" s="209"/>
      <c r="I67" s="70">
        <f>SUM(I53:I66)</f>
        <v>745080</v>
      </c>
      <c r="J67" s="17"/>
      <c r="K67" s="70">
        <f>SUM(K53:K66)</f>
        <v>647518</v>
      </c>
      <c r="L67" s="17"/>
      <c r="M67" s="70">
        <f>SUM(M53:M66)</f>
        <v>561081</v>
      </c>
      <c r="N67" s="17"/>
      <c r="O67" s="70">
        <f>SUM(O53:O66)</f>
        <v>441773</v>
      </c>
      <c r="Q67" s="18"/>
      <c r="R67" s="18"/>
    </row>
    <row r="68" spans="1:18" s="9" customFormat="1" ht="24" customHeight="1">
      <c r="G68" s="209"/>
      <c r="I68" s="25"/>
      <c r="J68" s="17"/>
      <c r="K68" s="25"/>
      <c r="L68" s="17"/>
      <c r="M68" s="25"/>
      <c r="N68" s="17"/>
      <c r="O68" s="25"/>
      <c r="Q68" s="18"/>
      <c r="R68" s="18"/>
    </row>
    <row r="69" spans="1:18" s="9" customFormat="1" ht="24" customHeight="1">
      <c r="A69" s="15" t="s">
        <v>12</v>
      </c>
      <c r="G69" s="209"/>
      <c r="I69" s="17"/>
      <c r="J69" s="17"/>
      <c r="K69" s="14"/>
      <c r="L69" s="17"/>
      <c r="M69" s="17"/>
      <c r="N69" s="17"/>
      <c r="O69" s="17"/>
      <c r="Q69" s="18"/>
      <c r="R69" s="18"/>
    </row>
    <row r="70" spans="1:18" s="9" customFormat="1" ht="24" customHeight="1">
      <c r="A70" s="15"/>
      <c r="B70" s="9" t="s">
        <v>112</v>
      </c>
      <c r="G70" s="209">
        <v>22</v>
      </c>
      <c r="I70" s="17">
        <v>132</v>
      </c>
      <c r="J70" s="17"/>
      <c r="K70" s="14">
        <v>1873</v>
      </c>
      <c r="L70" s="17"/>
      <c r="M70" s="17">
        <v>0</v>
      </c>
      <c r="N70" s="17"/>
      <c r="O70" s="17">
        <v>0</v>
      </c>
      <c r="Q70" s="18"/>
      <c r="R70" s="18"/>
    </row>
    <row r="71" spans="1:18" s="9" customFormat="1" ht="24" customHeight="1">
      <c r="B71" s="9" t="s">
        <v>63</v>
      </c>
      <c r="G71" s="209">
        <v>17</v>
      </c>
      <c r="I71" s="17">
        <v>891830</v>
      </c>
      <c r="J71" s="17"/>
      <c r="K71" s="17">
        <v>692256</v>
      </c>
      <c r="L71" s="17"/>
      <c r="M71" s="17">
        <v>21081</v>
      </c>
      <c r="N71" s="17"/>
      <c r="O71" s="72">
        <v>27461</v>
      </c>
      <c r="Q71" s="18"/>
      <c r="R71" s="18"/>
    </row>
    <row r="72" spans="1:18" s="9" customFormat="1" ht="24" customHeight="1">
      <c r="A72" s="15"/>
      <c r="B72" s="9" t="s">
        <v>76</v>
      </c>
      <c r="G72" s="209">
        <v>18</v>
      </c>
      <c r="I72" s="17">
        <v>137445</v>
      </c>
      <c r="J72" s="17"/>
      <c r="K72" s="14">
        <v>140431</v>
      </c>
      <c r="L72" s="17"/>
      <c r="M72" s="17">
        <v>39530</v>
      </c>
      <c r="N72" s="17"/>
      <c r="O72" s="17">
        <v>44075</v>
      </c>
      <c r="Q72" s="18"/>
      <c r="R72" s="18"/>
    </row>
    <row r="73" spans="1:18" s="9" customFormat="1" ht="24" customHeight="1">
      <c r="B73" s="16" t="s">
        <v>86</v>
      </c>
      <c r="G73" s="209"/>
      <c r="I73" s="17">
        <v>14066</v>
      </c>
      <c r="J73" s="17"/>
      <c r="K73" s="17">
        <v>17668</v>
      </c>
      <c r="L73" s="17"/>
      <c r="M73" s="17">
        <v>7811</v>
      </c>
      <c r="N73" s="17"/>
      <c r="O73" s="17">
        <v>11920</v>
      </c>
      <c r="Q73" s="18"/>
      <c r="R73" s="18"/>
    </row>
    <row r="74" spans="1:18" s="9" customFormat="1" ht="24" customHeight="1">
      <c r="B74" s="9" t="s">
        <v>72</v>
      </c>
      <c r="G74" s="209"/>
      <c r="I74" s="17">
        <v>13243</v>
      </c>
      <c r="J74" s="17"/>
      <c r="K74" s="17">
        <v>13943</v>
      </c>
      <c r="L74" s="17"/>
      <c r="M74" s="17">
        <v>6254</v>
      </c>
      <c r="N74" s="17"/>
      <c r="O74" s="72">
        <v>8382</v>
      </c>
      <c r="Q74" s="18"/>
      <c r="R74" s="18"/>
    </row>
    <row r="75" spans="1:18" s="9" customFormat="1" ht="24" customHeight="1">
      <c r="C75" s="9" t="s">
        <v>56</v>
      </c>
      <c r="G75" s="209"/>
      <c r="I75" s="74">
        <f>SUM(I70:I74)</f>
        <v>1056716</v>
      </c>
      <c r="J75" s="17"/>
      <c r="K75" s="74">
        <f>SUM(K70:K74)</f>
        <v>866171</v>
      </c>
      <c r="L75" s="17"/>
      <c r="M75" s="74">
        <f>SUM(M70:M74)</f>
        <v>74676</v>
      </c>
      <c r="N75" s="17"/>
      <c r="O75" s="74">
        <f>SUM(O70:O74)</f>
        <v>91838</v>
      </c>
      <c r="Q75" s="18"/>
      <c r="R75" s="18"/>
    </row>
    <row r="76" spans="1:18" s="9" customFormat="1" ht="24" customHeight="1">
      <c r="A76" s="15" t="s">
        <v>13</v>
      </c>
      <c r="G76" s="209"/>
      <c r="I76" s="70">
        <f>I75+I67</f>
        <v>1801796</v>
      </c>
      <c r="J76" s="17"/>
      <c r="K76" s="74">
        <f>K75+K67</f>
        <v>1513689</v>
      </c>
      <c r="L76" s="17"/>
      <c r="M76" s="70">
        <f>M75+M67</f>
        <v>635757</v>
      </c>
      <c r="N76" s="17"/>
      <c r="O76" s="70">
        <f>O75+O67</f>
        <v>533611</v>
      </c>
      <c r="Q76" s="18"/>
      <c r="R76" s="18"/>
    </row>
    <row r="77" spans="1:18" s="9" customFormat="1" ht="22.2">
      <c r="A77" s="26"/>
      <c r="G77" s="209"/>
      <c r="I77" s="27"/>
      <c r="J77" s="28"/>
      <c r="K77" s="29"/>
      <c r="L77" s="28"/>
      <c r="M77" s="30"/>
      <c r="N77" s="28"/>
      <c r="O77" s="30"/>
      <c r="Q77" s="18"/>
      <c r="R77" s="18"/>
    </row>
    <row r="78" spans="1:18" s="9" customFormat="1" ht="22.2">
      <c r="A78" s="26"/>
      <c r="G78" s="209"/>
      <c r="I78" s="27"/>
      <c r="J78" s="28"/>
      <c r="K78" s="29"/>
      <c r="L78" s="28"/>
      <c r="M78" s="30"/>
      <c r="N78" s="28"/>
      <c r="O78" s="30"/>
      <c r="Q78" s="18"/>
      <c r="R78" s="18"/>
    </row>
    <row r="79" spans="1:18" s="9" customFormat="1" ht="22.2">
      <c r="A79" s="26"/>
      <c r="G79" s="209"/>
      <c r="I79" s="27"/>
      <c r="J79" s="28"/>
      <c r="K79" s="29"/>
      <c r="L79" s="28"/>
      <c r="M79" s="30"/>
      <c r="N79" s="28"/>
      <c r="O79" s="30"/>
      <c r="Q79" s="18"/>
      <c r="R79" s="18"/>
    </row>
    <row r="80" spans="1:18" s="9" customFormat="1" ht="24" customHeight="1">
      <c r="A80" s="23" t="s">
        <v>59</v>
      </c>
      <c r="G80" s="209"/>
      <c r="I80" s="31"/>
      <c r="J80" s="31"/>
      <c r="K80" s="18"/>
      <c r="L80" s="31"/>
      <c r="M80" s="31"/>
      <c r="N80" s="31"/>
      <c r="O80" s="31"/>
      <c r="Q80" s="18"/>
      <c r="R80" s="18"/>
    </row>
    <row r="81" spans="1:18" s="9" customFormat="1" ht="24" customHeight="1">
      <c r="A81" s="23"/>
      <c r="G81" s="209"/>
      <c r="I81" s="31"/>
      <c r="J81" s="31"/>
      <c r="K81" s="18"/>
      <c r="L81" s="31"/>
      <c r="M81" s="31"/>
      <c r="N81" s="31"/>
      <c r="O81" s="31"/>
      <c r="Q81" s="18"/>
      <c r="R81" s="18"/>
    </row>
    <row r="82" spans="1:18" ht="24" customHeight="1">
      <c r="A82" s="3" t="str">
        <f>+A1</f>
        <v>บริษัท สยามราช จำกัด (มหาชน) และบริษัทย่อย</v>
      </c>
      <c r="Q82" s="18"/>
      <c r="R82" s="18"/>
    </row>
    <row r="83" spans="1:18" ht="24" customHeight="1">
      <c r="A83" s="3" t="s">
        <v>100</v>
      </c>
      <c r="Q83" s="18"/>
      <c r="R83" s="18"/>
    </row>
    <row r="84" spans="1:18" ht="24" customHeight="1">
      <c r="A84" s="3" t="str">
        <f>+A3</f>
        <v>ณ วันที่ 30 กันยายน 2565</v>
      </c>
      <c r="Q84" s="18"/>
      <c r="R84" s="18"/>
    </row>
    <row r="85" spans="1:18" s="9" customFormat="1" ht="24" customHeight="1">
      <c r="G85" s="209"/>
      <c r="K85" s="14"/>
      <c r="Q85" s="18"/>
      <c r="R85" s="18"/>
    </row>
    <row r="86" spans="1:18" s="9" customFormat="1" ht="24" customHeight="1">
      <c r="G86" s="209"/>
      <c r="I86" s="225" t="s">
        <v>154</v>
      </c>
      <c r="J86" s="225"/>
      <c r="K86" s="225"/>
      <c r="M86" s="225" t="s">
        <v>153</v>
      </c>
      <c r="N86" s="225"/>
      <c r="O86" s="225"/>
      <c r="Q86" s="18"/>
      <c r="R86" s="18"/>
    </row>
    <row r="87" spans="1:18" s="9" customFormat="1" ht="24" customHeight="1">
      <c r="G87" s="209" t="s">
        <v>1</v>
      </c>
      <c r="I87" s="10" t="s">
        <v>206</v>
      </c>
      <c r="K87" s="11" t="s">
        <v>197</v>
      </c>
      <c r="L87" s="12"/>
      <c r="M87" s="10" t="s">
        <v>206</v>
      </c>
      <c r="O87" s="13" t="s">
        <v>197</v>
      </c>
      <c r="Q87" s="18"/>
      <c r="R87" s="18"/>
    </row>
    <row r="88" spans="1:18" s="9" customFormat="1" ht="24" customHeight="1">
      <c r="G88" s="209"/>
      <c r="I88" s="32" t="s">
        <v>188</v>
      </c>
      <c r="K88" s="33" t="s">
        <v>191</v>
      </c>
      <c r="L88" s="12"/>
      <c r="M88" s="32" t="s">
        <v>188</v>
      </c>
      <c r="O88" s="33" t="s">
        <v>191</v>
      </c>
      <c r="Q88" s="18"/>
      <c r="R88" s="18"/>
    </row>
    <row r="89" spans="1:18" s="9" customFormat="1" ht="24" customHeight="1">
      <c r="G89" s="209"/>
      <c r="I89" s="32" t="s">
        <v>189</v>
      </c>
      <c r="K89" s="33"/>
      <c r="L89" s="12"/>
      <c r="M89" s="32" t="s">
        <v>189</v>
      </c>
      <c r="O89" s="34"/>
      <c r="Q89" s="18"/>
      <c r="R89" s="18"/>
    </row>
    <row r="90" spans="1:18" s="9" customFormat="1" ht="24" customHeight="1">
      <c r="A90" s="24" t="s">
        <v>168</v>
      </c>
      <c r="G90" s="209"/>
      <c r="I90" s="32"/>
      <c r="K90" s="33"/>
      <c r="L90" s="12"/>
      <c r="M90" s="32"/>
      <c r="O90" s="34"/>
      <c r="Q90" s="18"/>
      <c r="R90" s="18"/>
    </row>
    <row r="91" spans="1:18" s="9" customFormat="1" ht="24" customHeight="1">
      <c r="A91" s="35" t="s">
        <v>14</v>
      </c>
      <c r="G91" s="209"/>
      <c r="I91" s="28"/>
      <c r="J91" s="28"/>
      <c r="K91" s="14"/>
      <c r="L91" s="28"/>
      <c r="M91" s="28"/>
      <c r="N91" s="28"/>
      <c r="O91" s="28"/>
      <c r="Q91" s="18"/>
      <c r="R91" s="18"/>
    </row>
    <row r="92" spans="1:18" s="9" customFormat="1" ht="24" customHeight="1">
      <c r="A92" s="36" t="s">
        <v>15</v>
      </c>
      <c r="G92" s="209"/>
      <c r="I92" s="28"/>
      <c r="J92" s="28"/>
      <c r="K92" s="14" t="s">
        <v>60</v>
      </c>
      <c r="L92" s="28"/>
      <c r="M92" s="28"/>
      <c r="N92" s="28"/>
      <c r="O92" s="28"/>
      <c r="Q92" s="18"/>
      <c r="R92" s="18"/>
    </row>
    <row r="93" spans="1:18" s="9" customFormat="1" ht="24" customHeight="1">
      <c r="B93" s="36" t="s">
        <v>16</v>
      </c>
      <c r="G93" s="209"/>
      <c r="I93" s="28"/>
      <c r="J93" s="28"/>
      <c r="K93" s="14"/>
      <c r="L93" s="28"/>
      <c r="M93" s="28"/>
      <c r="N93" s="28"/>
      <c r="O93" s="28"/>
      <c r="Q93" s="18"/>
      <c r="R93" s="18"/>
    </row>
    <row r="94" spans="1:18" s="9" customFormat="1" ht="24" customHeight="1" thickBot="1">
      <c r="C94" s="37" t="s">
        <v>114</v>
      </c>
      <c r="G94" s="209"/>
      <c r="I94" s="75">
        <v>338350</v>
      </c>
      <c r="J94" s="17"/>
      <c r="K94" s="75">
        <v>338350</v>
      </c>
      <c r="L94" s="25"/>
      <c r="M94" s="75">
        <v>338350</v>
      </c>
      <c r="N94" s="25"/>
      <c r="O94" s="75">
        <v>338350</v>
      </c>
      <c r="Q94" s="18"/>
      <c r="R94" s="18"/>
    </row>
    <row r="95" spans="1:18" s="9" customFormat="1" ht="24" customHeight="1" thickTop="1">
      <c r="B95" s="38" t="s">
        <v>42</v>
      </c>
      <c r="G95" s="209"/>
      <c r="I95" s="28"/>
      <c r="J95" s="28"/>
      <c r="K95" s="14"/>
      <c r="L95" s="28"/>
      <c r="M95" s="28"/>
      <c r="N95" s="28"/>
      <c r="O95" s="37"/>
      <c r="Q95" s="18"/>
      <c r="R95" s="18"/>
    </row>
    <row r="96" spans="1:18" s="9" customFormat="1" ht="24" customHeight="1">
      <c r="B96" s="38"/>
      <c r="C96" s="37" t="s">
        <v>114</v>
      </c>
      <c r="G96" s="209"/>
      <c r="I96" s="17">
        <v>338350</v>
      </c>
      <c r="J96" s="28"/>
      <c r="K96" s="14">
        <v>338350</v>
      </c>
      <c r="L96" s="28"/>
      <c r="M96" s="17">
        <v>338350</v>
      </c>
      <c r="N96" s="28"/>
      <c r="O96" s="85">
        <v>338350</v>
      </c>
      <c r="Q96" s="18"/>
      <c r="R96" s="18"/>
    </row>
    <row r="97" spans="1:18" s="9" customFormat="1" ht="24" customHeight="1">
      <c r="B97" s="38" t="s">
        <v>68</v>
      </c>
      <c r="C97" s="37"/>
      <c r="D97" s="37"/>
      <c r="G97" s="209"/>
      <c r="I97" s="17">
        <v>603999</v>
      </c>
      <c r="J97" s="28"/>
      <c r="K97" s="14">
        <v>603999</v>
      </c>
      <c r="L97" s="28"/>
      <c r="M97" s="17">
        <v>603999</v>
      </c>
      <c r="N97" s="28"/>
      <c r="O97" s="72">
        <v>603999</v>
      </c>
      <c r="Q97" s="18"/>
      <c r="R97" s="18"/>
    </row>
    <row r="98" spans="1:18" s="9" customFormat="1" ht="24" customHeight="1">
      <c r="B98" s="38" t="s">
        <v>115</v>
      </c>
      <c r="C98" s="37"/>
      <c r="D98" s="37"/>
      <c r="G98" s="209"/>
      <c r="I98" s="17">
        <v>78563</v>
      </c>
      <c r="J98" s="28"/>
      <c r="K98" s="14">
        <v>78563</v>
      </c>
      <c r="L98" s="28"/>
      <c r="M98" s="17">
        <v>78563</v>
      </c>
      <c r="N98" s="28"/>
      <c r="O98" s="72">
        <v>78563</v>
      </c>
      <c r="Q98" s="18"/>
      <c r="R98" s="18"/>
    </row>
    <row r="99" spans="1:18" s="9" customFormat="1" ht="24" customHeight="1">
      <c r="A99" s="38" t="s">
        <v>83</v>
      </c>
      <c r="G99" s="209"/>
      <c r="I99" s="17"/>
      <c r="J99" s="28"/>
      <c r="K99" s="14"/>
      <c r="L99" s="28"/>
      <c r="M99" s="17"/>
      <c r="N99" s="28"/>
      <c r="O99" s="72"/>
      <c r="Q99" s="18"/>
      <c r="R99" s="18"/>
    </row>
    <row r="100" spans="1:18" s="9" customFormat="1" ht="24" customHeight="1">
      <c r="B100" s="16" t="s">
        <v>17</v>
      </c>
      <c r="G100" s="209"/>
      <c r="I100" s="29">
        <v>23776</v>
      </c>
      <c r="J100" s="39"/>
      <c r="K100" s="29">
        <v>23776</v>
      </c>
      <c r="L100" s="39"/>
      <c r="M100" s="25">
        <v>23776</v>
      </c>
      <c r="N100" s="39"/>
      <c r="O100" s="86">
        <v>23776</v>
      </c>
      <c r="Q100" s="18"/>
      <c r="R100" s="18"/>
    </row>
    <row r="101" spans="1:18" s="9" customFormat="1" ht="24" customHeight="1">
      <c r="B101" s="16" t="s">
        <v>18</v>
      </c>
      <c r="G101" s="209"/>
      <c r="I101" s="14">
        <f>+'EQ Conso (T)'!N22</f>
        <v>-155287</v>
      </c>
      <c r="K101" s="14">
        <v>-160514</v>
      </c>
      <c r="M101" s="18">
        <f>+'EQ (T)'!L17</f>
        <v>-109212</v>
      </c>
      <c r="O101" s="87">
        <v>-137208</v>
      </c>
      <c r="Q101" s="18"/>
      <c r="R101" s="18"/>
    </row>
    <row r="102" spans="1:18" s="9" customFormat="1" ht="24" customHeight="1">
      <c r="B102" s="9" t="s">
        <v>116</v>
      </c>
      <c r="G102" s="209"/>
      <c r="I102" s="76">
        <f>+'EQ Conso (T)'!P22+'EQ Conso (T)'!R22</f>
        <v>-23574</v>
      </c>
      <c r="J102" s="39"/>
      <c r="K102" s="76">
        <v>-23202</v>
      </c>
      <c r="L102" s="39"/>
      <c r="M102" s="77">
        <f>+'EQ (T)'!N17</f>
        <v>-19323</v>
      </c>
      <c r="N102" s="39"/>
      <c r="O102" s="88">
        <v>-18951</v>
      </c>
      <c r="Q102" s="18"/>
      <c r="R102" s="18"/>
    </row>
    <row r="103" spans="1:18" s="9" customFormat="1" ht="24" customHeight="1">
      <c r="C103" s="16" t="s">
        <v>58</v>
      </c>
      <c r="G103" s="209"/>
      <c r="I103" s="29">
        <f>SUM(I96:I102)</f>
        <v>865827</v>
      </c>
      <c r="J103" s="17"/>
      <c r="K103" s="29">
        <f>SUM(K96:K102)</f>
        <v>860972</v>
      </c>
      <c r="L103" s="17"/>
      <c r="M103" s="29">
        <f>SUM(M96:M102)</f>
        <v>916153</v>
      </c>
      <c r="N103" s="17"/>
      <c r="O103" s="29">
        <f>SUM(O96:O102)</f>
        <v>888529</v>
      </c>
      <c r="Q103" s="18"/>
      <c r="R103" s="18"/>
    </row>
    <row r="104" spans="1:18" s="9" customFormat="1" ht="24" customHeight="1">
      <c r="A104" s="16" t="s">
        <v>77</v>
      </c>
      <c r="G104" s="209"/>
      <c r="I104" s="77">
        <f>+'EQ Conso (T)'!V22</f>
        <v>25497</v>
      </c>
      <c r="J104" s="17"/>
      <c r="K104" s="76">
        <v>28548</v>
      </c>
      <c r="L104" s="17"/>
      <c r="M104" s="77">
        <v>0</v>
      </c>
      <c r="N104" s="17"/>
      <c r="O104" s="77">
        <v>0</v>
      </c>
      <c r="Q104" s="18"/>
      <c r="R104" s="18"/>
    </row>
    <row r="105" spans="1:18" s="9" customFormat="1" ht="24" customHeight="1">
      <c r="C105" s="16" t="s">
        <v>57</v>
      </c>
      <c r="G105" s="209"/>
      <c r="I105" s="14">
        <f>SUM(I103:I104)</f>
        <v>891324</v>
      </c>
      <c r="J105" s="17"/>
      <c r="K105" s="14">
        <f>SUM(K103:K104)</f>
        <v>889520</v>
      </c>
      <c r="L105" s="17"/>
      <c r="M105" s="17">
        <f>SUM(M103:M104)</f>
        <v>916153</v>
      </c>
      <c r="N105" s="17"/>
      <c r="O105" s="17">
        <f>SUM(O103:O104)</f>
        <v>888529</v>
      </c>
      <c r="Q105" s="18"/>
      <c r="R105" s="18"/>
    </row>
    <row r="106" spans="1:18" s="9" customFormat="1" ht="24" customHeight="1" thickBot="1">
      <c r="A106" s="26" t="s">
        <v>19</v>
      </c>
      <c r="G106" s="209"/>
      <c r="I106" s="78">
        <f>I105+I76</f>
        <v>2693120</v>
      </c>
      <c r="J106" s="17"/>
      <c r="K106" s="78">
        <f>K105+K76</f>
        <v>2403209</v>
      </c>
      <c r="L106" s="17"/>
      <c r="M106" s="73">
        <f>M105+M76</f>
        <v>1551910</v>
      </c>
      <c r="N106" s="17"/>
      <c r="O106" s="73">
        <f>O105+O76</f>
        <v>1422140</v>
      </c>
      <c r="Q106" s="18"/>
      <c r="R106" s="18"/>
    </row>
    <row r="107" spans="1:18" s="9" customFormat="1" ht="22.8" thickTop="1">
      <c r="A107" s="26"/>
      <c r="G107" s="209"/>
      <c r="I107" s="27"/>
      <c r="J107" s="28"/>
      <c r="K107" s="27"/>
      <c r="L107" s="28"/>
      <c r="M107" s="27"/>
      <c r="N107" s="28"/>
      <c r="O107" s="27"/>
      <c r="Q107" s="18"/>
    </row>
    <row r="108" spans="1:18" s="9" customFormat="1" ht="22.2">
      <c r="A108" s="26"/>
      <c r="G108" s="209"/>
      <c r="I108" s="27"/>
      <c r="J108" s="27"/>
      <c r="K108" s="27"/>
      <c r="L108" s="27"/>
      <c r="M108" s="27"/>
      <c r="N108" s="27"/>
      <c r="O108" s="27"/>
    </row>
    <row r="109" spans="1:18" s="9" customFormat="1" ht="22.2">
      <c r="A109" s="26"/>
      <c r="G109" s="209"/>
      <c r="I109" s="30"/>
      <c r="J109" s="28"/>
      <c r="K109" s="29"/>
      <c r="L109" s="28"/>
      <c r="M109" s="30"/>
      <c r="N109" s="28"/>
      <c r="O109" s="30"/>
    </row>
    <row r="110" spans="1:18" s="9" customFormat="1" ht="24" customHeight="1">
      <c r="A110" s="23" t="s">
        <v>59</v>
      </c>
      <c r="G110" s="209"/>
      <c r="I110" s="31"/>
      <c r="J110" s="31"/>
      <c r="K110" s="18"/>
      <c r="L110" s="31"/>
      <c r="M110" s="31"/>
      <c r="N110" s="31"/>
      <c r="O110" s="31"/>
    </row>
    <row r="111" spans="1:18" s="9" customFormat="1" ht="21.6">
      <c r="G111" s="209"/>
      <c r="K111" s="18"/>
      <c r="M111" s="18"/>
    </row>
    <row r="112" spans="1:18" s="40" customFormat="1" ht="21.6">
      <c r="A112" s="19"/>
      <c r="B112" s="19"/>
      <c r="C112" s="19"/>
      <c r="D112" s="19"/>
      <c r="E112" s="19"/>
      <c r="F112" s="19"/>
      <c r="G112" s="210"/>
      <c r="H112" s="9"/>
      <c r="I112" s="9"/>
      <c r="K112" s="18"/>
      <c r="L112" s="41"/>
      <c r="N112" s="42"/>
    </row>
    <row r="113" spans="1:16" s="40" customFormat="1" ht="21.6">
      <c r="A113" s="19"/>
      <c r="B113" s="43"/>
      <c r="C113" s="43"/>
      <c r="D113" s="43"/>
      <c r="E113" s="43"/>
      <c r="F113" s="43"/>
      <c r="G113" s="210"/>
      <c r="H113" s="9"/>
      <c r="I113" s="9"/>
      <c r="J113" s="9"/>
      <c r="K113" s="18"/>
      <c r="L113" s="41"/>
      <c r="N113" s="9"/>
    </row>
    <row r="114" spans="1:16" s="9" customFormat="1" ht="21.6">
      <c r="A114" s="79"/>
      <c r="B114" s="79"/>
      <c r="C114" s="68"/>
      <c r="D114" s="81"/>
      <c r="E114" s="81"/>
      <c r="F114" s="81"/>
      <c r="G114" s="212"/>
      <c r="H114" s="80"/>
      <c r="I114" s="79"/>
      <c r="J114" s="79"/>
      <c r="K114" s="79"/>
      <c r="L114" s="79"/>
      <c r="M114" s="79"/>
      <c r="N114" s="68"/>
      <c r="O114" s="68"/>
      <c r="P114" s="68"/>
    </row>
    <row r="115" spans="1:16" s="9" customFormat="1" ht="21.6">
      <c r="A115" s="69"/>
      <c r="B115" s="69"/>
      <c r="C115" s="69"/>
      <c r="D115" s="69"/>
      <c r="E115" s="69"/>
      <c r="F115" s="69"/>
      <c r="G115" s="82"/>
      <c r="H115" s="82"/>
      <c r="I115" s="83"/>
      <c r="J115" s="83"/>
      <c r="K115" s="83"/>
      <c r="L115" s="83"/>
      <c r="M115" s="83"/>
      <c r="N115" s="69"/>
      <c r="O115" s="83"/>
      <c r="P115" s="69"/>
    </row>
    <row r="116" spans="1:16" s="9" customFormat="1" ht="21.6">
      <c r="A116" s="69"/>
      <c r="B116" s="69"/>
      <c r="C116" s="69"/>
      <c r="D116" s="69"/>
      <c r="E116" s="69"/>
      <c r="F116" s="69"/>
      <c r="G116" s="82"/>
      <c r="H116" s="82"/>
      <c r="I116" s="69"/>
      <c r="J116" s="69"/>
      <c r="K116" s="69"/>
      <c r="L116" s="69"/>
      <c r="M116" s="69"/>
      <c r="N116" s="69"/>
      <c r="O116" s="69"/>
      <c r="P116" s="69"/>
    </row>
    <row r="117" spans="1:16" s="9" customFormat="1" ht="21.6">
      <c r="G117" s="209"/>
      <c r="K117" s="14"/>
    </row>
    <row r="118" spans="1:16" s="9" customFormat="1" ht="21.6">
      <c r="G118" s="209"/>
      <c r="K118" s="14"/>
    </row>
    <row r="119" spans="1:16" s="9" customFormat="1" ht="21.6">
      <c r="G119" s="209"/>
      <c r="I119" s="18">
        <f>+I38-I106</f>
        <v>0</v>
      </c>
      <c r="K119" s="18">
        <f>+K38-K106</f>
        <v>0</v>
      </c>
      <c r="M119" s="18">
        <f>+M38-M106</f>
        <v>0</v>
      </c>
      <c r="O119" s="18">
        <f>+O38-O106</f>
        <v>0</v>
      </c>
    </row>
    <row r="120" spans="1:16" s="9" customFormat="1" ht="21.6">
      <c r="G120" s="209"/>
      <c r="I120" s="18"/>
      <c r="K120" s="14"/>
    </row>
    <row r="121" spans="1:16" s="9" customFormat="1" ht="21.6">
      <c r="G121" s="209"/>
      <c r="K121" s="14"/>
    </row>
  </sheetData>
  <mergeCells count="6">
    <mergeCell ref="M5:O5"/>
    <mergeCell ref="M47:O47"/>
    <mergeCell ref="I5:K5"/>
    <mergeCell ref="I47:K47"/>
    <mergeCell ref="I86:K86"/>
    <mergeCell ref="M86:O86"/>
  </mergeCells>
  <pageMargins left="0.74803149606299213" right="0.19685039370078741" top="0.59055118110236227" bottom="0.39370078740157483" header="0.31496062992125984" footer="0.31496062992125984"/>
  <pageSetup paperSize="9" scale="85" firstPageNumber="3" fitToHeight="2" orientation="portrait" useFirstPageNumber="1" r:id="rId1"/>
  <rowBreaks count="2" manualBreakCount="2">
    <brk id="42" max="16383" man="1"/>
    <brk id="81" max="1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01"/>
  <sheetViews>
    <sheetView zoomScale="80" zoomScaleNormal="80" zoomScaleSheetLayoutView="100" workbookViewId="0">
      <selection activeCell="F2" sqref="F1:F1048576"/>
    </sheetView>
  </sheetViews>
  <sheetFormatPr defaultColWidth="10.125" defaultRowHeight="23.7" customHeight="1"/>
  <cols>
    <col min="1" max="1" width="4.75" style="5" customWidth="1"/>
    <col min="2" max="4" width="9.125" style="5" customWidth="1"/>
    <col min="5" max="5" width="5.75" style="5" customWidth="1"/>
    <col min="6" max="6" width="9" style="213" customWidth="1"/>
    <col min="7" max="7" width="0.875" style="5" customWidth="1"/>
    <col min="8" max="8" width="14.75" style="5" customWidth="1"/>
    <col min="9" max="9" width="0.875" style="5" customWidth="1"/>
    <col min="10" max="10" width="14.75" style="5" customWidth="1"/>
    <col min="11" max="11" width="0.875" style="5" customWidth="1"/>
    <col min="12" max="12" width="14.75" style="5" customWidth="1"/>
    <col min="13" max="13" width="0.875" style="5" customWidth="1"/>
    <col min="14" max="14" width="14.75" style="5" customWidth="1"/>
    <col min="15" max="15" width="1.75" style="5" customWidth="1"/>
    <col min="16" max="16" width="12.625" style="5" bestFit="1" customWidth="1"/>
    <col min="17" max="208" width="10.125" style="5"/>
    <col min="209" max="209" width="6.375" style="5" customWidth="1"/>
    <col min="210" max="210" width="26.75" style="5" customWidth="1"/>
    <col min="211" max="211" width="9" style="5" customWidth="1"/>
    <col min="212" max="212" width="0.75" style="5" customWidth="1"/>
    <col min="213" max="213" width="16.25" style="5" customWidth="1"/>
    <col min="214" max="214" width="0.75" style="5" customWidth="1"/>
    <col min="215" max="215" width="16.75" style="5" customWidth="1"/>
    <col min="216" max="216" width="0.75" style="5" customWidth="1"/>
    <col min="217" max="217" width="17" style="5" customWidth="1"/>
    <col min="218" max="218" width="0.75" style="5" customWidth="1"/>
    <col min="219" max="219" width="17.375" style="5" customWidth="1"/>
    <col min="220" max="220" width="13" style="5" bestFit="1" customWidth="1"/>
    <col min="221" max="225" width="0" style="5" hidden="1" customWidth="1"/>
    <col min="226" max="464" width="10.125" style="5"/>
    <col min="465" max="465" width="6.375" style="5" customWidth="1"/>
    <col min="466" max="466" width="26.75" style="5" customWidth="1"/>
    <col min="467" max="467" width="9" style="5" customWidth="1"/>
    <col min="468" max="468" width="0.75" style="5" customWidth="1"/>
    <col min="469" max="469" width="16.25" style="5" customWidth="1"/>
    <col min="470" max="470" width="0.75" style="5" customWidth="1"/>
    <col min="471" max="471" width="16.75" style="5" customWidth="1"/>
    <col min="472" max="472" width="0.75" style="5" customWidth="1"/>
    <col min="473" max="473" width="17" style="5" customWidth="1"/>
    <col min="474" max="474" width="0.75" style="5" customWidth="1"/>
    <col min="475" max="475" width="17.375" style="5" customWidth="1"/>
    <col min="476" max="476" width="13" style="5" bestFit="1" customWidth="1"/>
    <col min="477" max="481" width="0" style="5" hidden="1" customWidth="1"/>
    <col min="482" max="720" width="10.125" style="5"/>
    <col min="721" max="721" width="6.375" style="5" customWidth="1"/>
    <col min="722" max="722" width="26.75" style="5" customWidth="1"/>
    <col min="723" max="723" width="9" style="5" customWidth="1"/>
    <col min="724" max="724" width="0.75" style="5" customWidth="1"/>
    <col min="725" max="725" width="16.25" style="5" customWidth="1"/>
    <col min="726" max="726" width="0.75" style="5" customWidth="1"/>
    <col min="727" max="727" width="16.75" style="5" customWidth="1"/>
    <col min="728" max="728" width="0.75" style="5" customWidth="1"/>
    <col min="729" max="729" width="17" style="5" customWidth="1"/>
    <col min="730" max="730" width="0.75" style="5" customWidth="1"/>
    <col min="731" max="731" width="17.375" style="5" customWidth="1"/>
    <col min="732" max="732" width="13" style="5" bestFit="1" customWidth="1"/>
    <col min="733" max="737" width="0" style="5" hidden="1" customWidth="1"/>
    <col min="738" max="976" width="10.125" style="5"/>
    <col min="977" max="977" width="6.375" style="5" customWidth="1"/>
    <col min="978" max="978" width="26.75" style="5" customWidth="1"/>
    <col min="979" max="979" width="9" style="5" customWidth="1"/>
    <col min="980" max="980" width="0.75" style="5" customWidth="1"/>
    <col min="981" max="981" width="16.25" style="5" customWidth="1"/>
    <col min="982" max="982" width="0.75" style="5" customWidth="1"/>
    <col min="983" max="983" width="16.75" style="5" customWidth="1"/>
    <col min="984" max="984" width="0.75" style="5" customWidth="1"/>
    <col min="985" max="985" width="17" style="5" customWidth="1"/>
    <col min="986" max="986" width="0.75" style="5" customWidth="1"/>
    <col min="987" max="987" width="17.375" style="5" customWidth="1"/>
    <col min="988" max="988" width="13" style="5" bestFit="1" customWidth="1"/>
    <col min="989" max="993" width="0" style="5" hidden="1" customWidth="1"/>
    <col min="994" max="1232" width="10.125" style="5"/>
    <col min="1233" max="1233" width="6.375" style="5" customWidth="1"/>
    <col min="1234" max="1234" width="26.75" style="5" customWidth="1"/>
    <col min="1235" max="1235" width="9" style="5" customWidth="1"/>
    <col min="1236" max="1236" width="0.75" style="5" customWidth="1"/>
    <col min="1237" max="1237" width="16.25" style="5" customWidth="1"/>
    <col min="1238" max="1238" width="0.75" style="5" customWidth="1"/>
    <col min="1239" max="1239" width="16.75" style="5" customWidth="1"/>
    <col min="1240" max="1240" width="0.75" style="5" customWidth="1"/>
    <col min="1241" max="1241" width="17" style="5" customWidth="1"/>
    <col min="1242" max="1242" width="0.75" style="5" customWidth="1"/>
    <col min="1243" max="1243" width="17.375" style="5" customWidth="1"/>
    <col min="1244" max="1244" width="13" style="5" bestFit="1" customWidth="1"/>
    <col min="1245" max="1249" width="0" style="5" hidden="1" customWidth="1"/>
    <col min="1250" max="1488" width="10.125" style="5"/>
    <col min="1489" max="1489" width="6.375" style="5" customWidth="1"/>
    <col min="1490" max="1490" width="26.75" style="5" customWidth="1"/>
    <col min="1491" max="1491" width="9" style="5" customWidth="1"/>
    <col min="1492" max="1492" width="0.75" style="5" customWidth="1"/>
    <col min="1493" max="1493" width="16.25" style="5" customWidth="1"/>
    <col min="1494" max="1494" width="0.75" style="5" customWidth="1"/>
    <col min="1495" max="1495" width="16.75" style="5" customWidth="1"/>
    <col min="1496" max="1496" width="0.75" style="5" customWidth="1"/>
    <col min="1497" max="1497" width="17" style="5" customWidth="1"/>
    <col min="1498" max="1498" width="0.75" style="5" customWidth="1"/>
    <col min="1499" max="1499" width="17.375" style="5" customWidth="1"/>
    <col min="1500" max="1500" width="13" style="5" bestFit="1" customWidth="1"/>
    <col min="1501" max="1505" width="0" style="5" hidden="1" customWidth="1"/>
    <col min="1506" max="1744" width="10.125" style="5"/>
    <col min="1745" max="1745" width="6.375" style="5" customWidth="1"/>
    <col min="1746" max="1746" width="26.75" style="5" customWidth="1"/>
    <col min="1747" max="1747" width="9" style="5" customWidth="1"/>
    <col min="1748" max="1748" width="0.75" style="5" customWidth="1"/>
    <col min="1749" max="1749" width="16.25" style="5" customWidth="1"/>
    <col min="1750" max="1750" width="0.75" style="5" customWidth="1"/>
    <col min="1751" max="1751" width="16.75" style="5" customWidth="1"/>
    <col min="1752" max="1752" width="0.75" style="5" customWidth="1"/>
    <col min="1753" max="1753" width="17" style="5" customWidth="1"/>
    <col min="1754" max="1754" width="0.75" style="5" customWidth="1"/>
    <col min="1755" max="1755" width="17.375" style="5" customWidth="1"/>
    <col min="1756" max="1756" width="13" style="5" bestFit="1" customWidth="1"/>
    <col min="1757" max="1761" width="0" style="5" hidden="1" customWidth="1"/>
    <col min="1762" max="2000" width="10.125" style="5"/>
    <col min="2001" max="2001" width="6.375" style="5" customWidth="1"/>
    <col min="2002" max="2002" width="26.75" style="5" customWidth="1"/>
    <col min="2003" max="2003" width="9" style="5" customWidth="1"/>
    <col min="2004" max="2004" width="0.75" style="5" customWidth="1"/>
    <col min="2005" max="2005" width="16.25" style="5" customWidth="1"/>
    <col min="2006" max="2006" width="0.75" style="5" customWidth="1"/>
    <col min="2007" max="2007" width="16.75" style="5" customWidth="1"/>
    <col min="2008" max="2008" width="0.75" style="5" customWidth="1"/>
    <col min="2009" max="2009" width="17" style="5" customWidth="1"/>
    <col min="2010" max="2010" width="0.75" style="5" customWidth="1"/>
    <col min="2011" max="2011" width="17.375" style="5" customWidth="1"/>
    <col min="2012" max="2012" width="13" style="5" bestFit="1" customWidth="1"/>
    <col min="2013" max="2017" width="0" style="5" hidden="1" customWidth="1"/>
    <col min="2018" max="2256" width="10.125" style="5"/>
    <col min="2257" max="2257" width="6.375" style="5" customWidth="1"/>
    <col min="2258" max="2258" width="26.75" style="5" customWidth="1"/>
    <col min="2259" max="2259" width="9" style="5" customWidth="1"/>
    <col min="2260" max="2260" width="0.75" style="5" customWidth="1"/>
    <col min="2261" max="2261" width="16.25" style="5" customWidth="1"/>
    <col min="2262" max="2262" width="0.75" style="5" customWidth="1"/>
    <col min="2263" max="2263" width="16.75" style="5" customWidth="1"/>
    <col min="2264" max="2264" width="0.75" style="5" customWidth="1"/>
    <col min="2265" max="2265" width="17" style="5" customWidth="1"/>
    <col min="2266" max="2266" width="0.75" style="5" customWidth="1"/>
    <col min="2267" max="2267" width="17.375" style="5" customWidth="1"/>
    <col min="2268" max="2268" width="13" style="5" bestFit="1" customWidth="1"/>
    <col min="2269" max="2273" width="0" style="5" hidden="1" customWidth="1"/>
    <col min="2274" max="2512" width="10.125" style="5"/>
    <col min="2513" max="2513" width="6.375" style="5" customWidth="1"/>
    <col min="2514" max="2514" width="26.75" style="5" customWidth="1"/>
    <col min="2515" max="2515" width="9" style="5" customWidth="1"/>
    <col min="2516" max="2516" width="0.75" style="5" customWidth="1"/>
    <col min="2517" max="2517" width="16.25" style="5" customWidth="1"/>
    <col min="2518" max="2518" width="0.75" style="5" customWidth="1"/>
    <col min="2519" max="2519" width="16.75" style="5" customWidth="1"/>
    <col min="2520" max="2520" width="0.75" style="5" customWidth="1"/>
    <col min="2521" max="2521" width="17" style="5" customWidth="1"/>
    <col min="2522" max="2522" width="0.75" style="5" customWidth="1"/>
    <col min="2523" max="2523" width="17.375" style="5" customWidth="1"/>
    <col min="2524" max="2524" width="13" style="5" bestFit="1" customWidth="1"/>
    <col min="2525" max="2529" width="0" style="5" hidden="1" customWidth="1"/>
    <col min="2530" max="2768" width="10.125" style="5"/>
    <col min="2769" max="2769" width="6.375" style="5" customWidth="1"/>
    <col min="2770" max="2770" width="26.75" style="5" customWidth="1"/>
    <col min="2771" max="2771" width="9" style="5" customWidth="1"/>
    <col min="2772" max="2772" width="0.75" style="5" customWidth="1"/>
    <col min="2773" max="2773" width="16.25" style="5" customWidth="1"/>
    <col min="2774" max="2774" width="0.75" style="5" customWidth="1"/>
    <col min="2775" max="2775" width="16.75" style="5" customWidth="1"/>
    <col min="2776" max="2776" width="0.75" style="5" customWidth="1"/>
    <col min="2777" max="2777" width="17" style="5" customWidth="1"/>
    <col min="2778" max="2778" width="0.75" style="5" customWidth="1"/>
    <col min="2779" max="2779" width="17.375" style="5" customWidth="1"/>
    <col min="2780" max="2780" width="13" style="5" bestFit="1" customWidth="1"/>
    <col min="2781" max="2785" width="0" style="5" hidden="1" customWidth="1"/>
    <col min="2786" max="3024" width="10.125" style="5"/>
    <col min="3025" max="3025" width="6.375" style="5" customWidth="1"/>
    <col min="3026" max="3026" width="26.75" style="5" customWidth="1"/>
    <col min="3027" max="3027" width="9" style="5" customWidth="1"/>
    <col min="3028" max="3028" width="0.75" style="5" customWidth="1"/>
    <col min="3029" max="3029" width="16.25" style="5" customWidth="1"/>
    <col min="3030" max="3030" width="0.75" style="5" customWidth="1"/>
    <col min="3031" max="3031" width="16.75" style="5" customWidth="1"/>
    <col min="3032" max="3032" width="0.75" style="5" customWidth="1"/>
    <col min="3033" max="3033" width="17" style="5" customWidth="1"/>
    <col min="3034" max="3034" width="0.75" style="5" customWidth="1"/>
    <col min="3035" max="3035" width="17.375" style="5" customWidth="1"/>
    <col min="3036" max="3036" width="13" style="5" bestFit="1" customWidth="1"/>
    <col min="3037" max="3041" width="0" style="5" hidden="1" customWidth="1"/>
    <col min="3042" max="3280" width="10.125" style="5"/>
    <col min="3281" max="3281" width="6.375" style="5" customWidth="1"/>
    <col min="3282" max="3282" width="26.75" style="5" customWidth="1"/>
    <col min="3283" max="3283" width="9" style="5" customWidth="1"/>
    <col min="3284" max="3284" width="0.75" style="5" customWidth="1"/>
    <col min="3285" max="3285" width="16.25" style="5" customWidth="1"/>
    <col min="3286" max="3286" width="0.75" style="5" customWidth="1"/>
    <col min="3287" max="3287" width="16.75" style="5" customWidth="1"/>
    <col min="3288" max="3288" width="0.75" style="5" customWidth="1"/>
    <col min="3289" max="3289" width="17" style="5" customWidth="1"/>
    <col min="3290" max="3290" width="0.75" style="5" customWidth="1"/>
    <col min="3291" max="3291" width="17.375" style="5" customWidth="1"/>
    <col min="3292" max="3292" width="13" style="5" bestFit="1" customWidth="1"/>
    <col min="3293" max="3297" width="0" style="5" hidden="1" customWidth="1"/>
    <col min="3298" max="3536" width="10.125" style="5"/>
    <col min="3537" max="3537" width="6.375" style="5" customWidth="1"/>
    <col min="3538" max="3538" width="26.75" style="5" customWidth="1"/>
    <col min="3539" max="3539" width="9" style="5" customWidth="1"/>
    <col min="3540" max="3540" width="0.75" style="5" customWidth="1"/>
    <col min="3541" max="3541" width="16.25" style="5" customWidth="1"/>
    <col min="3542" max="3542" width="0.75" style="5" customWidth="1"/>
    <col min="3543" max="3543" width="16.75" style="5" customWidth="1"/>
    <col min="3544" max="3544" width="0.75" style="5" customWidth="1"/>
    <col min="3545" max="3545" width="17" style="5" customWidth="1"/>
    <col min="3546" max="3546" width="0.75" style="5" customWidth="1"/>
    <col min="3547" max="3547" width="17.375" style="5" customWidth="1"/>
    <col min="3548" max="3548" width="13" style="5" bestFit="1" customWidth="1"/>
    <col min="3549" max="3553" width="0" style="5" hidden="1" customWidth="1"/>
    <col min="3554" max="3792" width="10.125" style="5"/>
    <col min="3793" max="3793" width="6.375" style="5" customWidth="1"/>
    <col min="3794" max="3794" width="26.75" style="5" customWidth="1"/>
    <col min="3795" max="3795" width="9" style="5" customWidth="1"/>
    <col min="3796" max="3796" width="0.75" style="5" customWidth="1"/>
    <col min="3797" max="3797" width="16.25" style="5" customWidth="1"/>
    <col min="3798" max="3798" width="0.75" style="5" customWidth="1"/>
    <col min="3799" max="3799" width="16.75" style="5" customWidth="1"/>
    <col min="3800" max="3800" width="0.75" style="5" customWidth="1"/>
    <col min="3801" max="3801" width="17" style="5" customWidth="1"/>
    <col min="3802" max="3802" width="0.75" style="5" customWidth="1"/>
    <col min="3803" max="3803" width="17.375" style="5" customWidth="1"/>
    <col min="3804" max="3804" width="13" style="5" bestFit="1" customWidth="1"/>
    <col min="3805" max="3809" width="0" style="5" hidden="1" customWidth="1"/>
    <col min="3810" max="4048" width="10.125" style="5"/>
    <col min="4049" max="4049" width="6.375" style="5" customWidth="1"/>
    <col min="4050" max="4050" width="26.75" style="5" customWidth="1"/>
    <col min="4051" max="4051" width="9" style="5" customWidth="1"/>
    <col min="4052" max="4052" width="0.75" style="5" customWidth="1"/>
    <col min="4053" max="4053" width="16.25" style="5" customWidth="1"/>
    <col min="4054" max="4054" width="0.75" style="5" customWidth="1"/>
    <col min="4055" max="4055" width="16.75" style="5" customWidth="1"/>
    <col min="4056" max="4056" width="0.75" style="5" customWidth="1"/>
    <col min="4057" max="4057" width="17" style="5" customWidth="1"/>
    <col min="4058" max="4058" width="0.75" style="5" customWidth="1"/>
    <col min="4059" max="4059" width="17.375" style="5" customWidth="1"/>
    <col min="4060" max="4060" width="13" style="5" bestFit="1" customWidth="1"/>
    <col min="4061" max="4065" width="0" style="5" hidden="1" customWidth="1"/>
    <col min="4066" max="4304" width="10.125" style="5"/>
    <col min="4305" max="4305" width="6.375" style="5" customWidth="1"/>
    <col min="4306" max="4306" width="26.75" style="5" customWidth="1"/>
    <col min="4307" max="4307" width="9" style="5" customWidth="1"/>
    <col min="4308" max="4308" width="0.75" style="5" customWidth="1"/>
    <col min="4309" max="4309" width="16.25" style="5" customWidth="1"/>
    <col min="4310" max="4310" width="0.75" style="5" customWidth="1"/>
    <col min="4311" max="4311" width="16.75" style="5" customWidth="1"/>
    <col min="4312" max="4312" width="0.75" style="5" customWidth="1"/>
    <col min="4313" max="4313" width="17" style="5" customWidth="1"/>
    <col min="4314" max="4314" width="0.75" style="5" customWidth="1"/>
    <col min="4315" max="4315" width="17.375" style="5" customWidth="1"/>
    <col min="4316" max="4316" width="13" style="5" bestFit="1" customWidth="1"/>
    <col min="4317" max="4321" width="0" style="5" hidden="1" customWidth="1"/>
    <col min="4322" max="4560" width="10.125" style="5"/>
    <col min="4561" max="4561" width="6.375" style="5" customWidth="1"/>
    <col min="4562" max="4562" width="26.75" style="5" customWidth="1"/>
    <col min="4563" max="4563" width="9" style="5" customWidth="1"/>
    <col min="4564" max="4564" width="0.75" style="5" customWidth="1"/>
    <col min="4565" max="4565" width="16.25" style="5" customWidth="1"/>
    <col min="4566" max="4566" width="0.75" style="5" customWidth="1"/>
    <col min="4567" max="4567" width="16.75" style="5" customWidth="1"/>
    <col min="4568" max="4568" width="0.75" style="5" customWidth="1"/>
    <col min="4569" max="4569" width="17" style="5" customWidth="1"/>
    <col min="4570" max="4570" width="0.75" style="5" customWidth="1"/>
    <col min="4571" max="4571" width="17.375" style="5" customWidth="1"/>
    <col min="4572" max="4572" width="13" style="5" bestFit="1" customWidth="1"/>
    <col min="4573" max="4577" width="0" style="5" hidden="1" customWidth="1"/>
    <col min="4578" max="4816" width="10.125" style="5"/>
    <col min="4817" max="4817" width="6.375" style="5" customWidth="1"/>
    <col min="4818" max="4818" width="26.75" style="5" customWidth="1"/>
    <col min="4819" max="4819" width="9" style="5" customWidth="1"/>
    <col min="4820" max="4820" width="0.75" style="5" customWidth="1"/>
    <col min="4821" max="4821" width="16.25" style="5" customWidth="1"/>
    <col min="4822" max="4822" width="0.75" style="5" customWidth="1"/>
    <col min="4823" max="4823" width="16.75" style="5" customWidth="1"/>
    <col min="4824" max="4824" width="0.75" style="5" customWidth="1"/>
    <col min="4825" max="4825" width="17" style="5" customWidth="1"/>
    <col min="4826" max="4826" width="0.75" style="5" customWidth="1"/>
    <col min="4827" max="4827" width="17.375" style="5" customWidth="1"/>
    <col min="4828" max="4828" width="13" style="5" bestFit="1" customWidth="1"/>
    <col min="4829" max="4833" width="0" style="5" hidden="1" customWidth="1"/>
    <col min="4834" max="5072" width="10.125" style="5"/>
    <col min="5073" max="5073" width="6.375" style="5" customWidth="1"/>
    <col min="5074" max="5074" width="26.75" style="5" customWidth="1"/>
    <col min="5075" max="5075" width="9" style="5" customWidth="1"/>
    <col min="5076" max="5076" width="0.75" style="5" customWidth="1"/>
    <col min="5077" max="5077" width="16.25" style="5" customWidth="1"/>
    <col min="5078" max="5078" width="0.75" style="5" customWidth="1"/>
    <col min="5079" max="5079" width="16.75" style="5" customWidth="1"/>
    <col min="5080" max="5080" width="0.75" style="5" customWidth="1"/>
    <col min="5081" max="5081" width="17" style="5" customWidth="1"/>
    <col min="5082" max="5082" width="0.75" style="5" customWidth="1"/>
    <col min="5083" max="5083" width="17.375" style="5" customWidth="1"/>
    <col min="5084" max="5084" width="13" style="5" bestFit="1" customWidth="1"/>
    <col min="5085" max="5089" width="0" style="5" hidden="1" customWidth="1"/>
    <col min="5090" max="5328" width="10.125" style="5"/>
    <col min="5329" max="5329" width="6.375" style="5" customWidth="1"/>
    <col min="5330" max="5330" width="26.75" style="5" customWidth="1"/>
    <col min="5331" max="5331" width="9" style="5" customWidth="1"/>
    <col min="5332" max="5332" width="0.75" style="5" customWidth="1"/>
    <col min="5333" max="5333" width="16.25" style="5" customWidth="1"/>
    <col min="5334" max="5334" width="0.75" style="5" customWidth="1"/>
    <col min="5335" max="5335" width="16.75" style="5" customWidth="1"/>
    <col min="5336" max="5336" width="0.75" style="5" customWidth="1"/>
    <col min="5337" max="5337" width="17" style="5" customWidth="1"/>
    <col min="5338" max="5338" width="0.75" style="5" customWidth="1"/>
    <col min="5339" max="5339" width="17.375" style="5" customWidth="1"/>
    <col min="5340" max="5340" width="13" style="5" bestFit="1" customWidth="1"/>
    <col min="5341" max="5345" width="0" style="5" hidden="1" customWidth="1"/>
    <col min="5346" max="5584" width="10.125" style="5"/>
    <col min="5585" max="5585" width="6.375" style="5" customWidth="1"/>
    <col min="5586" max="5586" width="26.75" style="5" customWidth="1"/>
    <col min="5587" max="5587" width="9" style="5" customWidth="1"/>
    <col min="5588" max="5588" width="0.75" style="5" customWidth="1"/>
    <col min="5589" max="5589" width="16.25" style="5" customWidth="1"/>
    <col min="5590" max="5590" width="0.75" style="5" customWidth="1"/>
    <col min="5591" max="5591" width="16.75" style="5" customWidth="1"/>
    <col min="5592" max="5592" width="0.75" style="5" customWidth="1"/>
    <col min="5593" max="5593" width="17" style="5" customWidth="1"/>
    <col min="5594" max="5594" width="0.75" style="5" customWidth="1"/>
    <col min="5595" max="5595" width="17.375" style="5" customWidth="1"/>
    <col min="5596" max="5596" width="13" style="5" bestFit="1" customWidth="1"/>
    <col min="5597" max="5601" width="0" style="5" hidden="1" customWidth="1"/>
    <col min="5602" max="5840" width="10.125" style="5"/>
    <col min="5841" max="5841" width="6.375" style="5" customWidth="1"/>
    <col min="5842" max="5842" width="26.75" style="5" customWidth="1"/>
    <col min="5843" max="5843" width="9" style="5" customWidth="1"/>
    <col min="5844" max="5844" width="0.75" style="5" customWidth="1"/>
    <col min="5845" max="5845" width="16.25" style="5" customWidth="1"/>
    <col min="5846" max="5846" width="0.75" style="5" customWidth="1"/>
    <col min="5847" max="5847" width="16.75" style="5" customWidth="1"/>
    <col min="5848" max="5848" width="0.75" style="5" customWidth="1"/>
    <col min="5849" max="5849" width="17" style="5" customWidth="1"/>
    <col min="5850" max="5850" width="0.75" style="5" customWidth="1"/>
    <col min="5851" max="5851" width="17.375" style="5" customWidth="1"/>
    <col min="5852" max="5852" width="13" style="5" bestFit="1" customWidth="1"/>
    <col min="5853" max="5857" width="0" style="5" hidden="1" customWidth="1"/>
    <col min="5858" max="6096" width="10.125" style="5"/>
    <col min="6097" max="6097" width="6.375" style="5" customWidth="1"/>
    <col min="6098" max="6098" width="26.75" style="5" customWidth="1"/>
    <col min="6099" max="6099" width="9" style="5" customWidth="1"/>
    <col min="6100" max="6100" width="0.75" style="5" customWidth="1"/>
    <col min="6101" max="6101" width="16.25" style="5" customWidth="1"/>
    <col min="6102" max="6102" width="0.75" style="5" customWidth="1"/>
    <col min="6103" max="6103" width="16.75" style="5" customWidth="1"/>
    <col min="6104" max="6104" width="0.75" style="5" customWidth="1"/>
    <col min="6105" max="6105" width="17" style="5" customWidth="1"/>
    <col min="6106" max="6106" width="0.75" style="5" customWidth="1"/>
    <col min="6107" max="6107" width="17.375" style="5" customWidth="1"/>
    <col min="6108" max="6108" width="13" style="5" bestFit="1" customWidth="1"/>
    <col min="6109" max="6113" width="0" style="5" hidden="1" customWidth="1"/>
    <col min="6114" max="6352" width="10.125" style="5"/>
    <col min="6353" max="6353" width="6.375" style="5" customWidth="1"/>
    <col min="6354" max="6354" width="26.75" style="5" customWidth="1"/>
    <col min="6355" max="6355" width="9" style="5" customWidth="1"/>
    <col min="6356" max="6356" width="0.75" style="5" customWidth="1"/>
    <col min="6357" max="6357" width="16.25" style="5" customWidth="1"/>
    <col min="6358" max="6358" width="0.75" style="5" customWidth="1"/>
    <col min="6359" max="6359" width="16.75" style="5" customWidth="1"/>
    <col min="6360" max="6360" width="0.75" style="5" customWidth="1"/>
    <col min="6361" max="6361" width="17" style="5" customWidth="1"/>
    <col min="6362" max="6362" width="0.75" style="5" customWidth="1"/>
    <col min="6363" max="6363" width="17.375" style="5" customWidth="1"/>
    <col min="6364" max="6364" width="13" style="5" bestFit="1" customWidth="1"/>
    <col min="6365" max="6369" width="0" style="5" hidden="1" customWidth="1"/>
    <col min="6370" max="6608" width="10.125" style="5"/>
    <col min="6609" max="6609" width="6.375" style="5" customWidth="1"/>
    <col min="6610" max="6610" width="26.75" style="5" customWidth="1"/>
    <col min="6611" max="6611" width="9" style="5" customWidth="1"/>
    <col min="6612" max="6612" width="0.75" style="5" customWidth="1"/>
    <col min="6613" max="6613" width="16.25" style="5" customWidth="1"/>
    <col min="6614" max="6614" width="0.75" style="5" customWidth="1"/>
    <col min="6615" max="6615" width="16.75" style="5" customWidth="1"/>
    <col min="6616" max="6616" width="0.75" style="5" customWidth="1"/>
    <col min="6617" max="6617" width="17" style="5" customWidth="1"/>
    <col min="6618" max="6618" width="0.75" style="5" customWidth="1"/>
    <col min="6619" max="6619" width="17.375" style="5" customWidth="1"/>
    <col min="6620" max="6620" width="13" style="5" bestFit="1" customWidth="1"/>
    <col min="6621" max="6625" width="0" style="5" hidden="1" customWidth="1"/>
    <col min="6626" max="6864" width="10.125" style="5"/>
    <col min="6865" max="6865" width="6.375" style="5" customWidth="1"/>
    <col min="6866" max="6866" width="26.75" style="5" customWidth="1"/>
    <col min="6867" max="6867" width="9" style="5" customWidth="1"/>
    <col min="6868" max="6868" width="0.75" style="5" customWidth="1"/>
    <col min="6869" max="6869" width="16.25" style="5" customWidth="1"/>
    <col min="6870" max="6870" width="0.75" style="5" customWidth="1"/>
    <col min="6871" max="6871" width="16.75" style="5" customWidth="1"/>
    <col min="6872" max="6872" width="0.75" style="5" customWidth="1"/>
    <col min="6873" max="6873" width="17" style="5" customWidth="1"/>
    <col min="6874" max="6874" width="0.75" style="5" customWidth="1"/>
    <col min="6875" max="6875" width="17.375" style="5" customWidth="1"/>
    <col min="6876" max="6876" width="13" style="5" bestFit="1" customWidth="1"/>
    <col min="6877" max="6881" width="0" style="5" hidden="1" customWidth="1"/>
    <col min="6882" max="7120" width="10.125" style="5"/>
    <col min="7121" max="7121" width="6.375" style="5" customWidth="1"/>
    <col min="7122" max="7122" width="26.75" style="5" customWidth="1"/>
    <col min="7123" max="7123" width="9" style="5" customWidth="1"/>
    <col min="7124" max="7124" width="0.75" style="5" customWidth="1"/>
    <col min="7125" max="7125" width="16.25" style="5" customWidth="1"/>
    <col min="7126" max="7126" width="0.75" style="5" customWidth="1"/>
    <col min="7127" max="7127" width="16.75" style="5" customWidth="1"/>
    <col min="7128" max="7128" width="0.75" style="5" customWidth="1"/>
    <col min="7129" max="7129" width="17" style="5" customWidth="1"/>
    <col min="7130" max="7130" width="0.75" style="5" customWidth="1"/>
    <col min="7131" max="7131" width="17.375" style="5" customWidth="1"/>
    <col min="7132" max="7132" width="13" style="5" bestFit="1" customWidth="1"/>
    <col min="7133" max="7137" width="0" style="5" hidden="1" customWidth="1"/>
    <col min="7138" max="7376" width="10.125" style="5"/>
    <col min="7377" max="7377" width="6.375" style="5" customWidth="1"/>
    <col min="7378" max="7378" width="26.75" style="5" customWidth="1"/>
    <col min="7379" max="7379" width="9" style="5" customWidth="1"/>
    <col min="7380" max="7380" width="0.75" style="5" customWidth="1"/>
    <col min="7381" max="7381" width="16.25" style="5" customWidth="1"/>
    <col min="7382" max="7382" width="0.75" style="5" customWidth="1"/>
    <col min="7383" max="7383" width="16.75" style="5" customWidth="1"/>
    <col min="7384" max="7384" width="0.75" style="5" customWidth="1"/>
    <col min="7385" max="7385" width="17" style="5" customWidth="1"/>
    <col min="7386" max="7386" width="0.75" style="5" customWidth="1"/>
    <col min="7387" max="7387" width="17.375" style="5" customWidth="1"/>
    <col min="7388" max="7388" width="13" style="5" bestFit="1" customWidth="1"/>
    <col min="7389" max="7393" width="0" style="5" hidden="1" customWidth="1"/>
    <col min="7394" max="7632" width="10.125" style="5"/>
    <col min="7633" max="7633" width="6.375" style="5" customWidth="1"/>
    <col min="7634" max="7634" width="26.75" style="5" customWidth="1"/>
    <col min="7635" max="7635" width="9" style="5" customWidth="1"/>
    <col min="7636" max="7636" width="0.75" style="5" customWidth="1"/>
    <col min="7637" max="7637" width="16.25" style="5" customWidth="1"/>
    <col min="7638" max="7638" width="0.75" style="5" customWidth="1"/>
    <col min="7639" max="7639" width="16.75" style="5" customWidth="1"/>
    <col min="7640" max="7640" width="0.75" style="5" customWidth="1"/>
    <col min="7641" max="7641" width="17" style="5" customWidth="1"/>
    <col min="7642" max="7642" width="0.75" style="5" customWidth="1"/>
    <col min="7643" max="7643" width="17.375" style="5" customWidth="1"/>
    <col min="7644" max="7644" width="13" style="5" bestFit="1" customWidth="1"/>
    <col min="7645" max="7649" width="0" style="5" hidden="1" customWidth="1"/>
    <col min="7650" max="7888" width="10.125" style="5"/>
    <col min="7889" max="7889" width="6.375" style="5" customWidth="1"/>
    <col min="7890" max="7890" width="26.75" style="5" customWidth="1"/>
    <col min="7891" max="7891" width="9" style="5" customWidth="1"/>
    <col min="7892" max="7892" width="0.75" style="5" customWidth="1"/>
    <col min="7893" max="7893" width="16.25" style="5" customWidth="1"/>
    <col min="7894" max="7894" width="0.75" style="5" customWidth="1"/>
    <col min="7895" max="7895" width="16.75" style="5" customWidth="1"/>
    <col min="7896" max="7896" width="0.75" style="5" customWidth="1"/>
    <col min="7897" max="7897" width="17" style="5" customWidth="1"/>
    <col min="7898" max="7898" width="0.75" style="5" customWidth="1"/>
    <col min="7899" max="7899" width="17.375" style="5" customWidth="1"/>
    <col min="7900" max="7900" width="13" style="5" bestFit="1" customWidth="1"/>
    <col min="7901" max="7905" width="0" style="5" hidden="1" customWidth="1"/>
    <col min="7906" max="8144" width="10.125" style="5"/>
    <col min="8145" max="8145" width="6.375" style="5" customWidth="1"/>
    <col min="8146" max="8146" width="26.75" style="5" customWidth="1"/>
    <col min="8147" max="8147" width="9" style="5" customWidth="1"/>
    <col min="8148" max="8148" width="0.75" style="5" customWidth="1"/>
    <col min="8149" max="8149" width="16.25" style="5" customWidth="1"/>
    <col min="8150" max="8150" width="0.75" style="5" customWidth="1"/>
    <col min="8151" max="8151" width="16.75" style="5" customWidth="1"/>
    <col min="8152" max="8152" width="0.75" style="5" customWidth="1"/>
    <col min="8153" max="8153" width="17" style="5" customWidth="1"/>
    <col min="8154" max="8154" width="0.75" style="5" customWidth="1"/>
    <col min="8155" max="8155" width="17.375" style="5" customWidth="1"/>
    <col min="8156" max="8156" width="13" style="5" bestFit="1" customWidth="1"/>
    <col min="8157" max="8161" width="0" style="5" hidden="1" customWidth="1"/>
    <col min="8162" max="8400" width="10.125" style="5"/>
    <col min="8401" max="8401" width="6.375" style="5" customWidth="1"/>
    <col min="8402" max="8402" width="26.75" style="5" customWidth="1"/>
    <col min="8403" max="8403" width="9" style="5" customWidth="1"/>
    <col min="8404" max="8404" width="0.75" style="5" customWidth="1"/>
    <col min="8405" max="8405" width="16.25" style="5" customWidth="1"/>
    <col min="8406" max="8406" width="0.75" style="5" customWidth="1"/>
    <col min="8407" max="8407" width="16.75" style="5" customWidth="1"/>
    <col min="8408" max="8408" width="0.75" style="5" customWidth="1"/>
    <col min="8409" max="8409" width="17" style="5" customWidth="1"/>
    <col min="8410" max="8410" width="0.75" style="5" customWidth="1"/>
    <col min="8411" max="8411" width="17.375" style="5" customWidth="1"/>
    <col min="8412" max="8412" width="13" style="5" bestFit="1" customWidth="1"/>
    <col min="8413" max="8417" width="0" style="5" hidden="1" customWidth="1"/>
    <col min="8418" max="8656" width="10.125" style="5"/>
    <col min="8657" max="8657" width="6.375" style="5" customWidth="1"/>
    <col min="8658" max="8658" width="26.75" style="5" customWidth="1"/>
    <col min="8659" max="8659" width="9" style="5" customWidth="1"/>
    <col min="8660" max="8660" width="0.75" style="5" customWidth="1"/>
    <col min="8661" max="8661" width="16.25" style="5" customWidth="1"/>
    <col min="8662" max="8662" width="0.75" style="5" customWidth="1"/>
    <col min="8663" max="8663" width="16.75" style="5" customWidth="1"/>
    <col min="8664" max="8664" width="0.75" style="5" customWidth="1"/>
    <col min="8665" max="8665" width="17" style="5" customWidth="1"/>
    <col min="8666" max="8666" width="0.75" style="5" customWidth="1"/>
    <col min="8667" max="8667" width="17.375" style="5" customWidth="1"/>
    <col min="8668" max="8668" width="13" style="5" bestFit="1" customWidth="1"/>
    <col min="8669" max="8673" width="0" style="5" hidden="1" customWidth="1"/>
    <col min="8674" max="8912" width="10.125" style="5"/>
    <col min="8913" max="8913" width="6.375" style="5" customWidth="1"/>
    <col min="8914" max="8914" width="26.75" style="5" customWidth="1"/>
    <col min="8915" max="8915" width="9" style="5" customWidth="1"/>
    <col min="8916" max="8916" width="0.75" style="5" customWidth="1"/>
    <col min="8917" max="8917" width="16.25" style="5" customWidth="1"/>
    <col min="8918" max="8918" width="0.75" style="5" customWidth="1"/>
    <col min="8919" max="8919" width="16.75" style="5" customWidth="1"/>
    <col min="8920" max="8920" width="0.75" style="5" customWidth="1"/>
    <col min="8921" max="8921" width="17" style="5" customWidth="1"/>
    <col min="8922" max="8922" width="0.75" style="5" customWidth="1"/>
    <col min="8923" max="8923" width="17.375" style="5" customWidth="1"/>
    <col min="8924" max="8924" width="13" style="5" bestFit="1" customWidth="1"/>
    <col min="8925" max="8929" width="0" style="5" hidden="1" customWidth="1"/>
    <col min="8930" max="9168" width="10.125" style="5"/>
    <col min="9169" max="9169" width="6.375" style="5" customWidth="1"/>
    <col min="9170" max="9170" width="26.75" style="5" customWidth="1"/>
    <col min="9171" max="9171" width="9" style="5" customWidth="1"/>
    <col min="9172" max="9172" width="0.75" style="5" customWidth="1"/>
    <col min="9173" max="9173" width="16.25" style="5" customWidth="1"/>
    <col min="9174" max="9174" width="0.75" style="5" customWidth="1"/>
    <col min="9175" max="9175" width="16.75" style="5" customWidth="1"/>
    <col min="9176" max="9176" width="0.75" style="5" customWidth="1"/>
    <col min="9177" max="9177" width="17" style="5" customWidth="1"/>
    <col min="9178" max="9178" width="0.75" style="5" customWidth="1"/>
    <col min="9179" max="9179" width="17.375" style="5" customWidth="1"/>
    <col min="9180" max="9180" width="13" style="5" bestFit="1" customWidth="1"/>
    <col min="9181" max="9185" width="0" style="5" hidden="1" customWidth="1"/>
    <col min="9186" max="9424" width="10.125" style="5"/>
    <col min="9425" max="9425" width="6.375" style="5" customWidth="1"/>
    <col min="9426" max="9426" width="26.75" style="5" customWidth="1"/>
    <col min="9427" max="9427" width="9" style="5" customWidth="1"/>
    <col min="9428" max="9428" width="0.75" style="5" customWidth="1"/>
    <col min="9429" max="9429" width="16.25" style="5" customWidth="1"/>
    <col min="9430" max="9430" width="0.75" style="5" customWidth="1"/>
    <col min="9431" max="9431" width="16.75" style="5" customWidth="1"/>
    <col min="9432" max="9432" width="0.75" style="5" customWidth="1"/>
    <col min="9433" max="9433" width="17" style="5" customWidth="1"/>
    <col min="9434" max="9434" width="0.75" style="5" customWidth="1"/>
    <col min="9435" max="9435" width="17.375" style="5" customWidth="1"/>
    <col min="9436" max="9436" width="13" style="5" bestFit="1" customWidth="1"/>
    <col min="9437" max="9441" width="0" style="5" hidden="1" customWidth="1"/>
    <col min="9442" max="9680" width="10.125" style="5"/>
    <col min="9681" max="9681" width="6.375" style="5" customWidth="1"/>
    <col min="9682" max="9682" width="26.75" style="5" customWidth="1"/>
    <col min="9683" max="9683" width="9" style="5" customWidth="1"/>
    <col min="9684" max="9684" width="0.75" style="5" customWidth="1"/>
    <col min="9685" max="9685" width="16.25" style="5" customWidth="1"/>
    <col min="9686" max="9686" width="0.75" style="5" customWidth="1"/>
    <col min="9687" max="9687" width="16.75" style="5" customWidth="1"/>
    <col min="9688" max="9688" width="0.75" style="5" customWidth="1"/>
    <col min="9689" max="9689" width="17" style="5" customWidth="1"/>
    <col min="9690" max="9690" width="0.75" style="5" customWidth="1"/>
    <col min="9691" max="9691" width="17.375" style="5" customWidth="1"/>
    <col min="9692" max="9692" width="13" style="5" bestFit="1" customWidth="1"/>
    <col min="9693" max="9697" width="0" style="5" hidden="1" customWidth="1"/>
    <col min="9698" max="9936" width="10.125" style="5"/>
    <col min="9937" max="9937" width="6.375" style="5" customWidth="1"/>
    <col min="9938" max="9938" width="26.75" style="5" customWidth="1"/>
    <col min="9939" max="9939" width="9" style="5" customWidth="1"/>
    <col min="9940" max="9940" width="0.75" style="5" customWidth="1"/>
    <col min="9941" max="9941" width="16.25" style="5" customWidth="1"/>
    <col min="9942" max="9942" width="0.75" style="5" customWidth="1"/>
    <col min="9943" max="9943" width="16.75" style="5" customWidth="1"/>
    <col min="9944" max="9944" width="0.75" style="5" customWidth="1"/>
    <col min="9945" max="9945" width="17" style="5" customWidth="1"/>
    <col min="9946" max="9946" width="0.75" style="5" customWidth="1"/>
    <col min="9947" max="9947" width="17.375" style="5" customWidth="1"/>
    <col min="9948" max="9948" width="13" style="5" bestFit="1" customWidth="1"/>
    <col min="9949" max="9953" width="0" style="5" hidden="1" customWidth="1"/>
    <col min="9954" max="10192" width="10.125" style="5"/>
    <col min="10193" max="10193" width="6.375" style="5" customWidth="1"/>
    <col min="10194" max="10194" width="26.75" style="5" customWidth="1"/>
    <col min="10195" max="10195" width="9" style="5" customWidth="1"/>
    <col min="10196" max="10196" width="0.75" style="5" customWidth="1"/>
    <col min="10197" max="10197" width="16.25" style="5" customWidth="1"/>
    <col min="10198" max="10198" width="0.75" style="5" customWidth="1"/>
    <col min="10199" max="10199" width="16.75" style="5" customWidth="1"/>
    <col min="10200" max="10200" width="0.75" style="5" customWidth="1"/>
    <col min="10201" max="10201" width="17" style="5" customWidth="1"/>
    <col min="10202" max="10202" width="0.75" style="5" customWidth="1"/>
    <col min="10203" max="10203" width="17.375" style="5" customWidth="1"/>
    <col min="10204" max="10204" width="13" style="5" bestFit="1" customWidth="1"/>
    <col min="10205" max="10209" width="0" style="5" hidden="1" customWidth="1"/>
    <col min="10210" max="10448" width="10.125" style="5"/>
    <col min="10449" max="10449" width="6.375" style="5" customWidth="1"/>
    <col min="10450" max="10450" width="26.75" style="5" customWidth="1"/>
    <col min="10451" max="10451" width="9" style="5" customWidth="1"/>
    <col min="10452" max="10452" width="0.75" style="5" customWidth="1"/>
    <col min="10453" max="10453" width="16.25" style="5" customWidth="1"/>
    <col min="10454" max="10454" width="0.75" style="5" customWidth="1"/>
    <col min="10455" max="10455" width="16.75" style="5" customWidth="1"/>
    <col min="10456" max="10456" width="0.75" style="5" customWidth="1"/>
    <col min="10457" max="10457" width="17" style="5" customWidth="1"/>
    <col min="10458" max="10458" width="0.75" style="5" customWidth="1"/>
    <col min="10459" max="10459" width="17.375" style="5" customWidth="1"/>
    <col min="10460" max="10460" width="13" style="5" bestFit="1" customWidth="1"/>
    <col min="10461" max="10465" width="0" style="5" hidden="1" customWidth="1"/>
    <col min="10466" max="10704" width="10.125" style="5"/>
    <col min="10705" max="10705" width="6.375" style="5" customWidth="1"/>
    <col min="10706" max="10706" width="26.75" style="5" customWidth="1"/>
    <col min="10707" max="10707" width="9" style="5" customWidth="1"/>
    <col min="10708" max="10708" width="0.75" style="5" customWidth="1"/>
    <col min="10709" max="10709" width="16.25" style="5" customWidth="1"/>
    <col min="10710" max="10710" width="0.75" style="5" customWidth="1"/>
    <col min="10711" max="10711" width="16.75" style="5" customWidth="1"/>
    <col min="10712" max="10712" width="0.75" style="5" customWidth="1"/>
    <col min="10713" max="10713" width="17" style="5" customWidth="1"/>
    <col min="10714" max="10714" width="0.75" style="5" customWidth="1"/>
    <col min="10715" max="10715" width="17.375" style="5" customWidth="1"/>
    <col min="10716" max="10716" width="13" style="5" bestFit="1" customWidth="1"/>
    <col min="10717" max="10721" width="0" style="5" hidden="1" customWidth="1"/>
    <col min="10722" max="10960" width="10.125" style="5"/>
    <col min="10961" max="10961" width="6.375" style="5" customWidth="1"/>
    <col min="10962" max="10962" width="26.75" style="5" customWidth="1"/>
    <col min="10963" max="10963" width="9" style="5" customWidth="1"/>
    <col min="10964" max="10964" width="0.75" style="5" customWidth="1"/>
    <col min="10965" max="10965" width="16.25" style="5" customWidth="1"/>
    <col min="10966" max="10966" width="0.75" style="5" customWidth="1"/>
    <col min="10967" max="10967" width="16.75" style="5" customWidth="1"/>
    <col min="10968" max="10968" width="0.75" style="5" customWidth="1"/>
    <col min="10969" max="10969" width="17" style="5" customWidth="1"/>
    <col min="10970" max="10970" width="0.75" style="5" customWidth="1"/>
    <col min="10971" max="10971" width="17.375" style="5" customWidth="1"/>
    <col min="10972" max="10972" width="13" style="5" bestFit="1" customWidth="1"/>
    <col min="10973" max="10977" width="0" style="5" hidden="1" customWidth="1"/>
    <col min="10978" max="11216" width="10.125" style="5"/>
    <col min="11217" max="11217" width="6.375" style="5" customWidth="1"/>
    <col min="11218" max="11218" width="26.75" style="5" customWidth="1"/>
    <col min="11219" max="11219" width="9" style="5" customWidth="1"/>
    <col min="11220" max="11220" width="0.75" style="5" customWidth="1"/>
    <col min="11221" max="11221" width="16.25" style="5" customWidth="1"/>
    <col min="11222" max="11222" width="0.75" style="5" customWidth="1"/>
    <col min="11223" max="11223" width="16.75" style="5" customWidth="1"/>
    <col min="11224" max="11224" width="0.75" style="5" customWidth="1"/>
    <col min="11225" max="11225" width="17" style="5" customWidth="1"/>
    <col min="11226" max="11226" width="0.75" style="5" customWidth="1"/>
    <col min="11227" max="11227" width="17.375" style="5" customWidth="1"/>
    <col min="11228" max="11228" width="13" style="5" bestFit="1" customWidth="1"/>
    <col min="11229" max="11233" width="0" style="5" hidden="1" customWidth="1"/>
    <col min="11234" max="11472" width="10.125" style="5"/>
    <col min="11473" max="11473" width="6.375" style="5" customWidth="1"/>
    <col min="11474" max="11474" width="26.75" style="5" customWidth="1"/>
    <col min="11475" max="11475" width="9" style="5" customWidth="1"/>
    <col min="11476" max="11476" width="0.75" style="5" customWidth="1"/>
    <col min="11477" max="11477" width="16.25" style="5" customWidth="1"/>
    <col min="11478" max="11478" width="0.75" style="5" customWidth="1"/>
    <col min="11479" max="11479" width="16.75" style="5" customWidth="1"/>
    <col min="11480" max="11480" width="0.75" style="5" customWidth="1"/>
    <col min="11481" max="11481" width="17" style="5" customWidth="1"/>
    <col min="11482" max="11482" width="0.75" style="5" customWidth="1"/>
    <col min="11483" max="11483" width="17.375" style="5" customWidth="1"/>
    <col min="11484" max="11484" width="13" style="5" bestFit="1" customWidth="1"/>
    <col min="11485" max="11489" width="0" style="5" hidden="1" customWidth="1"/>
    <col min="11490" max="11728" width="10.125" style="5"/>
    <col min="11729" max="11729" width="6.375" style="5" customWidth="1"/>
    <col min="11730" max="11730" width="26.75" style="5" customWidth="1"/>
    <col min="11731" max="11731" width="9" style="5" customWidth="1"/>
    <col min="11732" max="11732" width="0.75" style="5" customWidth="1"/>
    <col min="11733" max="11733" width="16.25" style="5" customWidth="1"/>
    <col min="11734" max="11734" width="0.75" style="5" customWidth="1"/>
    <col min="11735" max="11735" width="16.75" style="5" customWidth="1"/>
    <col min="11736" max="11736" width="0.75" style="5" customWidth="1"/>
    <col min="11737" max="11737" width="17" style="5" customWidth="1"/>
    <col min="11738" max="11738" width="0.75" style="5" customWidth="1"/>
    <col min="11739" max="11739" width="17.375" style="5" customWidth="1"/>
    <col min="11740" max="11740" width="13" style="5" bestFit="1" customWidth="1"/>
    <col min="11741" max="11745" width="0" style="5" hidden="1" customWidth="1"/>
    <col min="11746" max="11984" width="10.125" style="5"/>
    <col min="11985" max="11985" width="6.375" style="5" customWidth="1"/>
    <col min="11986" max="11986" width="26.75" style="5" customWidth="1"/>
    <col min="11987" max="11987" width="9" style="5" customWidth="1"/>
    <col min="11988" max="11988" width="0.75" style="5" customWidth="1"/>
    <col min="11989" max="11989" width="16.25" style="5" customWidth="1"/>
    <col min="11990" max="11990" width="0.75" style="5" customWidth="1"/>
    <col min="11991" max="11991" width="16.75" style="5" customWidth="1"/>
    <col min="11992" max="11992" width="0.75" style="5" customWidth="1"/>
    <col min="11993" max="11993" width="17" style="5" customWidth="1"/>
    <col min="11994" max="11994" width="0.75" style="5" customWidth="1"/>
    <col min="11995" max="11995" width="17.375" style="5" customWidth="1"/>
    <col min="11996" max="11996" width="13" style="5" bestFit="1" customWidth="1"/>
    <col min="11997" max="12001" width="0" style="5" hidden="1" customWidth="1"/>
    <col min="12002" max="12240" width="10.125" style="5"/>
    <col min="12241" max="12241" width="6.375" style="5" customWidth="1"/>
    <col min="12242" max="12242" width="26.75" style="5" customWidth="1"/>
    <col min="12243" max="12243" width="9" style="5" customWidth="1"/>
    <col min="12244" max="12244" width="0.75" style="5" customWidth="1"/>
    <col min="12245" max="12245" width="16.25" style="5" customWidth="1"/>
    <col min="12246" max="12246" width="0.75" style="5" customWidth="1"/>
    <col min="12247" max="12247" width="16.75" style="5" customWidth="1"/>
    <col min="12248" max="12248" width="0.75" style="5" customWidth="1"/>
    <col min="12249" max="12249" width="17" style="5" customWidth="1"/>
    <col min="12250" max="12250" width="0.75" style="5" customWidth="1"/>
    <col min="12251" max="12251" width="17.375" style="5" customWidth="1"/>
    <col min="12252" max="12252" width="13" style="5" bestFit="1" customWidth="1"/>
    <col min="12253" max="12257" width="0" style="5" hidden="1" customWidth="1"/>
    <col min="12258" max="12496" width="10.125" style="5"/>
    <col min="12497" max="12497" width="6.375" style="5" customWidth="1"/>
    <col min="12498" max="12498" width="26.75" style="5" customWidth="1"/>
    <col min="12499" max="12499" width="9" style="5" customWidth="1"/>
    <col min="12500" max="12500" width="0.75" style="5" customWidth="1"/>
    <col min="12501" max="12501" width="16.25" style="5" customWidth="1"/>
    <col min="12502" max="12502" width="0.75" style="5" customWidth="1"/>
    <col min="12503" max="12503" width="16.75" style="5" customWidth="1"/>
    <col min="12504" max="12504" width="0.75" style="5" customWidth="1"/>
    <col min="12505" max="12505" width="17" style="5" customWidth="1"/>
    <col min="12506" max="12506" width="0.75" style="5" customWidth="1"/>
    <col min="12507" max="12507" width="17.375" style="5" customWidth="1"/>
    <col min="12508" max="12508" width="13" style="5" bestFit="1" customWidth="1"/>
    <col min="12509" max="12513" width="0" style="5" hidden="1" customWidth="1"/>
    <col min="12514" max="12752" width="10.125" style="5"/>
    <col min="12753" max="12753" width="6.375" style="5" customWidth="1"/>
    <col min="12754" max="12754" width="26.75" style="5" customWidth="1"/>
    <col min="12755" max="12755" width="9" style="5" customWidth="1"/>
    <col min="12756" max="12756" width="0.75" style="5" customWidth="1"/>
    <col min="12757" max="12757" width="16.25" style="5" customWidth="1"/>
    <col min="12758" max="12758" width="0.75" style="5" customWidth="1"/>
    <col min="12759" max="12759" width="16.75" style="5" customWidth="1"/>
    <col min="12760" max="12760" width="0.75" style="5" customWidth="1"/>
    <col min="12761" max="12761" width="17" style="5" customWidth="1"/>
    <col min="12762" max="12762" width="0.75" style="5" customWidth="1"/>
    <col min="12763" max="12763" width="17.375" style="5" customWidth="1"/>
    <col min="12764" max="12764" width="13" style="5" bestFit="1" customWidth="1"/>
    <col min="12765" max="12769" width="0" style="5" hidden="1" customWidth="1"/>
    <col min="12770" max="13008" width="10.125" style="5"/>
    <col min="13009" max="13009" width="6.375" style="5" customWidth="1"/>
    <col min="13010" max="13010" width="26.75" style="5" customWidth="1"/>
    <col min="13011" max="13011" width="9" style="5" customWidth="1"/>
    <col min="13012" max="13012" width="0.75" style="5" customWidth="1"/>
    <col min="13013" max="13013" width="16.25" style="5" customWidth="1"/>
    <col min="13014" max="13014" width="0.75" style="5" customWidth="1"/>
    <col min="13015" max="13015" width="16.75" style="5" customWidth="1"/>
    <col min="13016" max="13016" width="0.75" style="5" customWidth="1"/>
    <col min="13017" max="13017" width="17" style="5" customWidth="1"/>
    <col min="13018" max="13018" width="0.75" style="5" customWidth="1"/>
    <col min="13019" max="13019" width="17.375" style="5" customWidth="1"/>
    <col min="13020" max="13020" width="13" style="5" bestFit="1" customWidth="1"/>
    <col min="13021" max="13025" width="0" style="5" hidden="1" customWidth="1"/>
    <col min="13026" max="13264" width="10.125" style="5"/>
    <col min="13265" max="13265" width="6.375" style="5" customWidth="1"/>
    <col min="13266" max="13266" width="26.75" style="5" customWidth="1"/>
    <col min="13267" max="13267" width="9" style="5" customWidth="1"/>
    <col min="13268" max="13268" width="0.75" style="5" customWidth="1"/>
    <col min="13269" max="13269" width="16.25" style="5" customWidth="1"/>
    <col min="13270" max="13270" width="0.75" style="5" customWidth="1"/>
    <col min="13271" max="13271" width="16.75" style="5" customWidth="1"/>
    <col min="13272" max="13272" width="0.75" style="5" customWidth="1"/>
    <col min="13273" max="13273" width="17" style="5" customWidth="1"/>
    <col min="13274" max="13274" width="0.75" style="5" customWidth="1"/>
    <col min="13275" max="13275" width="17.375" style="5" customWidth="1"/>
    <col min="13276" max="13276" width="13" style="5" bestFit="1" customWidth="1"/>
    <col min="13277" max="13281" width="0" style="5" hidden="1" customWidth="1"/>
    <col min="13282" max="13520" width="10.125" style="5"/>
    <col min="13521" max="13521" width="6.375" style="5" customWidth="1"/>
    <col min="13522" max="13522" width="26.75" style="5" customWidth="1"/>
    <col min="13523" max="13523" width="9" style="5" customWidth="1"/>
    <col min="13524" max="13524" width="0.75" style="5" customWidth="1"/>
    <col min="13525" max="13525" width="16.25" style="5" customWidth="1"/>
    <col min="13526" max="13526" width="0.75" style="5" customWidth="1"/>
    <col min="13527" max="13527" width="16.75" style="5" customWidth="1"/>
    <col min="13528" max="13528" width="0.75" style="5" customWidth="1"/>
    <col min="13529" max="13529" width="17" style="5" customWidth="1"/>
    <col min="13530" max="13530" width="0.75" style="5" customWidth="1"/>
    <col min="13531" max="13531" width="17.375" style="5" customWidth="1"/>
    <col min="13532" max="13532" width="13" style="5" bestFit="1" customWidth="1"/>
    <col min="13533" max="13537" width="0" style="5" hidden="1" customWidth="1"/>
    <col min="13538" max="13776" width="10.125" style="5"/>
    <col min="13777" max="13777" width="6.375" style="5" customWidth="1"/>
    <col min="13778" max="13778" width="26.75" style="5" customWidth="1"/>
    <col min="13779" max="13779" width="9" style="5" customWidth="1"/>
    <col min="13780" max="13780" width="0.75" style="5" customWidth="1"/>
    <col min="13781" max="13781" width="16.25" style="5" customWidth="1"/>
    <col min="13782" max="13782" width="0.75" style="5" customWidth="1"/>
    <col min="13783" max="13783" width="16.75" style="5" customWidth="1"/>
    <col min="13784" max="13784" width="0.75" style="5" customWidth="1"/>
    <col min="13785" max="13785" width="17" style="5" customWidth="1"/>
    <col min="13786" max="13786" width="0.75" style="5" customWidth="1"/>
    <col min="13787" max="13787" width="17.375" style="5" customWidth="1"/>
    <col min="13788" max="13788" width="13" style="5" bestFit="1" customWidth="1"/>
    <col min="13789" max="13793" width="0" style="5" hidden="1" customWidth="1"/>
    <col min="13794" max="14032" width="10.125" style="5"/>
    <col min="14033" max="14033" width="6.375" style="5" customWidth="1"/>
    <col min="14034" max="14034" width="26.75" style="5" customWidth="1"/>
    <col min="14035" max="14035" width="9" style="5" customWidth="1"/>
    <col min="14036" max="14036" width="0.75" style="5" customWidth="1"/>
    <col min="14037" max="14037" width="16.25" style="5" customWidth="1"/>
    <col min="14038" max="14038" width="0.75" style="5" customWidth="1"/>
    <col min="14039" max="14039" width="16.75" style="5" customWidth="1"/>
    <col min="14040" max="14040" width="0.75" style="5" customWidth="1"/>
    <col min="14041" max="14041" width="17" style="5" customWidth="1"/>
    <col min="14042" max="14042" width="0.75" style="5" customWidth="1"/>
    <col min="14043" max="14043" width="17.375" style="5" customWidth="1"/>
    <col min="14044" max="14044" width="13" style="5" bestFit="1" customWidth="1"/>
    <col min="14045" max="14049" width="0" style="5" hidden="1" customWidth="1"/>
    <col min="14050" max="14288" width="10.125" style="5"/>
    <col min="14289" max="14289" width="6.375" style="5" customWidth="1"/>
    <col min="14290" max="14290" width="26.75" style="5" customWidth="1"/>
    <col min="14291" max="14291" width="9" style="5" customWidth="1"/>
    <col min="14292" max="14292" width="0.75" style="5" customWidth="1"/>
    <col min="14293" max="14293" width="16.25" style="5" customWidth="1"/>
    <col min="14294" max="14294" width="0.75" style="5" customWidth="1"/>
    <col min="14295" max="14295" width="16.75" style="5" customWidth="1"/>
    <col min="14296" max="14296" width="0.75" style="5" customWidth="1"/>
    <col min="14297" max="14297" width="17" style="5" customWidth="1"/>
    <col min="14298" max="14298" width="0.75" style="5" customWidth="1"/>
    <col min="14299" max="14299" width="17.375" style="5" customWidth="1"/>
    <col min="14300" max="14300" width="13" style="5" bestFit="1" customWidth="1"/>
    <col min="14301" max="14305" width="0" style="5" hidden="1" customWidth="1"/>
    <col min="14306" max="14544" width="10.125" style="5"/>
    <col min="14545" max="14545" width="6.375" style="5" customWidth="1"/>
    <col min="14546" max="14546" width="26.75" style="5" customWidth="1"/>
    <col min="14547" max="14547" width="9" style="5" customWidth="1"/>
    <col min="14548" max="14548" width="0.75" style="5" customWidth="1"/>
    <col min="14549" max="14549" width="16.25" style="5" customWidth="1"/>
    <col min="14550" max="14550" width="0.75" style="5" customWidth="1"/>
    <col min="14551" max="14551" width="16.75" style="5" customWidth="1"/>
    <col min="14552" max="14552" width="0.75" style="5" customWidth="1"/>
    <col min="14553" max="14553" width="17" style="5" customWidth="1"/>
    <col min="14554" max="14554" width="0.75" style="5" customWidth="1"/>
    <col min="14555" max="14555" width="17.375" style="5" customWidth="1"/>
    <col min="14556" max="14556" width="13" style="5" bestFit="1" customWidth="1"/>
    <col min="14557" max="14561" width="0" style="5" hidden="1" customWidth="1"/>
    <col min="14562" max="14800" width="10.125" style="5"/>
    <col min="14801" max="14801" width="6.375" style="5" customWidth="1"/>
    <col min="14802" max="14802" width="26.75" style="5" customWidth="1"/>
    <col min="14803" max="14803" width="9" style="5" customWidth="1"/>
    <col min="14804" max="14804" width="0.75" style="5" customWidth="1"/>
    <col min="14805" max="14805" width="16.25" style="5" customWidth="1"/>
    <col min="14806" max="14806" width="0.75" style="5" customWidth="1"/>
    <col min="14807" max="14807" width="16.75" style="5" customWidth="1"/>
    <col min="14808" max="14808" width="0.75" style="5" customWidth="1"/>
    <col min="14809" max="14809" width="17" style="5" customWidth="1"/>
    <col min="14810" max="14810" width="0.75" style="5" customWidth="1"/>
    <col min="14811" max="14811" width="17.375" style="5" customWidth="1"/>
    <col min="14812" max="14812" width="13" style="5" bestFit="1" customWidth="1"/>
    <col min="14813" max="14817" width="0" style="5" hidden="1" customWidth="1"/>
    <col min="14818" max="15056" width="10.125" style="5"/>
    <col min="15057" max="15057" width="6.375" style="5" customWidth="1"/>
    <col min="15058" max="15058" width="26.75" style="5" customWidth="1"/>
    <col min="15059" max="15059" width="9" style="5" customWidth="1"/>
    <col min="15060" max="15060" width="0.75" style="5" customWidth="1"/>
    <col min="15061" max="15061" width="16.25" style="5" customWidth="1"/>
    <col min="15062" max="15062" width="0.75" style="5" customWidth="1"/>
    <col min="15063" max="15063" width="16.75" style="5" customWidth="1"/>
    <col min="15064" max="15064" width="0.75" style="5" customWidth="1"/>
    <col min="15065" max="15065" width="17" style="5" customWidth="1"/>
    <col min="15066" max="15066" width="0.75" style="5" customWidth="1"/>
    <col min="15067" max="15067" width="17.375" style="5" customWidth="1"/>
    <col min="15068" max="15068" width="13" style="5" bestFit="1" customWidth="1"/>
    <col min="15069" max="15073" width="0" style="5" hidden="1" customWidth="1"/>
    <col min="15074" max="15312" width="10.125" style="5"/>
    <col min="15313" max="15313" width="6.375" style="5" customWidth="1"/>
    <col min="15314" max="15314" width="26.75" style="5" customWidth="1"/>
    <col min="15315" max="15315" width="9" style="5" customWidth="1"/>
    <col min="15316" max="15316" width="0.75" style="5" customWidth="1"/>
    <col min="15317" max="15317" width="16.25" style="5" customWidth="1"/>
    <col min="15318" max="15318" width="0.75" style="5" customWidth="1"/>
    <col min="15319" max="15319" width="16.75" style="5" customWidth="1"/>
    <col min="15320" max="15320" width="0.75" style="5" customWidth="1"/>
    <col min="15321" max="15321" width="17" style="5" customWidth="1"/>
    <col min="15322" max="15322" width="0.75" style="5" customWidth="1"/>
    <col min="15323" max="15323" width="17.375" style="5" customWidth="1"/>
    <col min="15324" max="15324" width="13" style="5" bestFit="1" customWidth="1"/>
    <col min="15325" max="15329" width="0" style="5" hidden="1" customWidth="1"/>
    <col min="15330" max="15568" width="10.125" style="5"/>
    <col min="15569" max="15569" width="6.375" style="5" customWidth="1"/>
    <col min="15570" max="15570" width="26.75" style="5" customWidth="1"/>
    <col min="15571" max="15571" width="9" style="5" customWidth="1"/>
    <col min="15572" max="15572" width="0.75" style="5" customWidth="1"/>
    <col min="15573" max="15573" width="16.25" style="5" customWidth="1"/>
    <col min="15574" max="15574" width="0.75" style="5" customWidth="1"/>
    <col min="15575" max="15575" width="16.75" style="5" customWidth="1"/>
    <col min="15576" max="15576" width="0.75" style="5" customWidth="1"/>
    <col min="15577" max="15577" width="17" style="5" customWidth="1"/>
    <col min="15578" max="15578" width="0.75" style="5" customWidth="1"/>
    <col min="15579" max="15579" width="17.375" style="5" customWidth="1"/>
    <col min="15580" max="15580" width="13" style="5" bestFit="1" customWidth="1"/>
    <col min="15581" max="15585" width="0" style="5" hidden="1" customWidth="1"/>
    <col min="15586" max="15824" width="10.125" style="5"/>
    <col min="15825" max="15825" width="6.375" style="5" customWidth="1"/>
    <col min="15826" max="15826" width="26.75" style="5" customWidth="1"/>
    <col min="15827" max="15827" width="9" style="5" customWidth="1"/>
    <col min="15828" max="15828" width="0.75" style="5" customWidth="1"/>
    <col min="15829" max="15829" width="16.25" style="5" customWidth="1"/>
    <col min="15830" max="15830" width="0.75" style="5" customWidth="1"/>
    <col min="15831" max="15831" width="16.75" style="5" customWidth="1"/>
    <col min="15832" max="15832" width="0.75" style="5" customWidth="1"/>
    <col min="15833" max="15833" width="17" style="5" customWidth="1"/>
    <col min="15834" max="15834" width="0.75" style="5" customWidth="1"/>
    <col min="15835" max="15835" width="17.375" style="5" customWidth="1"/>
    <col min="15836" max="15836" width="13" style="5" bestFit="1" customWidth="1"/>
    <col min="15837" max="15841" width="0" style="5" hidden="1" customWidth="1"/>
    <col min="15842" max="16080" width="10.125" style="5"/>
    <col min="16081" max="16081" width="6.375" style="5" customWidth="1"/>
    <col min="16082" max="16082" width="26.75" style="5" customWidth="1"/>
    <col min="16083" max="16083" width="9" style="5" customWidth="1"/>
    <col min="16084" max="16084" width="0.75" style="5" customWidth="1"/>
    <col min="16085" max="16085" width="16.25" style="5" customWidth="1"/>
    <col min="16086" max="16086" width="0.75" style="5" customWidth="1"/>
    <col min="16087" max="16087" width="16.75" style="5" customWidth="1"/>
    <col min="16088" max="16088" width="0.75" style="5" customWidth="1"/>
    <col min="16089" max="16089" width="17" style="5" customWidth="1"/>
    <col min="16090" max="16090" width="0.75" style="5" customWidth="1"/>
    <col min="16091" max="16091" width="17.375" style="5" customWidth="1"/>
    <col min="16092" max="16092" width="13" style="5" bestFit="1" customWidth="1"/>
    <col min="16093" max="16097" width="0" style="5" hidden="1" customWidth="1"/>
    <col min="16098" max="16384" width="10.125" style="5"/>
  </cols>
  <sheetData>
    <row r="1" spans="1:17" ht="26.1" customHeight="1">
      <c r="A1" s="89" t="s">
        <v>102</v>
      </c>
    </row>
    <row r="2" spans="1:17" ht="26.1" customHeight="1">
      <c r="A2" s="89" t="s">
        <v>69</v>
      </c>
    </row>
    <row r="3" spans="1:17" ht="26.1" customHeight="1">
      <c r="A3" s="1" t="s">
        <v>208</v>
      </c>
    </row>
    <row r="4" spans="1:17" s="50" customFormat="1" ht="26.1" customHeight="1">
      <c r="F4" s="214"/>
    </row>
    <row r="5" spans="1:17" s="50" customFormat="1" ht="26.1" customHeight="1">
      <c r="F5" s="214"/>
      <c r="H5" s="226" t="s">
        <v>154</v>
      </c>
      <c r="I5" s="226"/>
      <c r="J5" s="226"/>
      <c r="L5" s="226" t="s">
        <v>153</v>
      </c>
      <c r="M5" s="226"/>
      <c r="N5" s="226"/>
    </row>
    <row r="6" spans="1:17" s="50" customFormat="1" ht="26.1" customHeight="1">
      <c r="F6" s="215" t="s">
        <v>1</v>
      </c>
      <c r="H6" s="90" t="s">
        <v>204</v>
      </c>
      <c r="J6" s="90" t="s">
        <v>117</v>
      </c>
      <c r="L6" s="90" t="s">
        <v>204</v>
      </c>
      <c r="N6" s="90" t="s">
        <v>117</v>
      </c>
    </row>
    <row r="7" spans="1:17" s="50" customFormat="1" ht="26.1" customHeight="1">
      <c r="A7" s="51" t="s">
        <v>118</v>
      </c>
      <c r="F7" s="215"/>
      <c r="H7" s="91"/>
      <c r="I7" s="71"/>
      <c r="J7" s="91"/>
      <c r="K7" s="71"/>
      <c r="L7" s="91"/>
      <c r="M7" s="71"/>
      <c r="N7" s="91"/>
    </row>
    <row r="8" spans="1:17" s="50" customFormat="1" ht="26.1" customHeight="1">
      <c r="A8" s="50" t="s">
        <v>73</v>
      </c>
      <c r="F8" s="215"/>
      <c r="H8" s="44">
        <v>169264</v>
      </c>
      <c r="I8" s="44"/>
      <c r="J8" s="44">
        <v>132005</v>
      </c>
      <c r="K8" s="71"/>
      <c r="L8" s="44">
        <v>106664</v>
      </c>
      <c r="M8" s="44"/>
      <c r="N8" s="44">
        <v>72099</v>
      </c>
      <c r="P8" s="174"/>
      <c r="Q8" s="175"/>
    </row>
    <row r="9" spans="1:17" s="50" customFormat="1" ht="26.1" customHeight="1">
      <c r="A9" s="50" t="s">
        <v>119</v>
      </c>
      <c r="F9" s="215"/>
      <c r="H9" s="44">
        <v>210114</v>
      </c>
      <c r="I9" s="44"/>
      <c r="J9" s="44">
        <v>85729</v>
      </c>
      <c r="K9" s="71"/>
      <c r="L9" s="44">
        <v>210114</v>
      </c>
      <c r="M9" s="44"/>
      <c r="N9" s="44">
        <v>77075</v>
      </c>
      <c r="P9" s="174"/>
      <c r="Q9" s="175"/>
    </row>
    <row r="10" spans="1:17" s="50" customFormat="1" ht="26.1" customHeight="1">
      <c r="A10" s="51" t="s">
        <v>120</v>
      </c>
      <c r="F10" s="215"/>
      <c r="H10" s="92">
        <f>SUM(H8:H9)</f>
        <v>379378</v>
      </c>
      <c r="I10" s="44"/>
      <c r="J10" s="92">
        <f>SUM(J8:J9)</f>
        <v>217734</v>
      </c>
      <c r="K10" s="71"/>
      <c r="L10" s="92">
        <f>SUM(L8:L9)</f>
        <v>316778</v>
      </c>
      <c r="M10" s="44"/>
      <c r="N10" s="92">
        <f>SUM(N8:N9)</f>
        <v>149174</v>
      </c>
      <c r="P10" s="174"/>
      <c r="Q10" s="175"/>
    </row>
    <row r="11" spans="1:17" s="50" customFormat="1" ht="12" customHeight="1">
      <c r="A11" s="51"/>
      <c r="F11" s="215"/>
      <c r="H11" s="44"/>
      <c r="I11" s="44"/>
      <c r="J11" s="44"/>
      <c r="K11" s="71"/>
      <c r="L11" s="44"/>
      <c r="M11" s="44"/>
      <c r="N11" s="44"/>
      <c r="P11" s="174"/>
      <c r="Q11" s="175"/>
    </row>
    <row r="12" spans="1:17" s="50" customFormat="1" ht="26.1" customHeight="1">
      <c r="A12" s="51" t="s">
        <v>121</v>
      </c>
      <c r="F12" s="215"/>
      <c r="H12" s="44"/>
      <c r="I12" s="44"/>
      <c r="J12" s="44"/>
      <c r="K12" s="71"/>
      <c r="L12" s="44"/>
      <c r="M12" s="44"/>
      <c r="N12" s="44"/>
      <c r="P12" s="174"/>
      <c r="Q12" s="175"/>
    </row>
    <row r="13" spans="1:17" s="50" customFormat="1" ht="26.1" customHeight="1">
      <c r="A13" s="45" t="s">
        <v>35</v>
      </c>
      <c r="F13" s="214"/>
      <c r="G13" s="93"/>
      <c r="H13" s="46">
        <v>-129591</v>
      </c>
      <c r="I13" s="44"/>
      <c r="J13" s="46">
        <v>-149906</v>
      </c>
      <c r="K13" s="44"/>
      <c r="L13" s="46">
        <v>-82198</v>
      </c>
      <c r="M13" s="44"/>
      <c r="N13" s="46">
        <v>-90459</v>
      </c>
      <c r="P13" s="174"/>
      <c r="Q13" s="175"/>
    </row>
    <row r="14" spans="1:17" s="50" customFormat="1" ht="26.1" customHeight="1">
      <c r="A14" s="45" t="s">
        <v>122</v>
      </c>
      <c r="F14" s="214"/>
      <c r="G14" s="93"/>
      <c r="H14" s="46">
        <v>-193882</v>
      </c>
      <c r="I14" s="44"/>
      <c r="J14" s="46">
        <v>-82301</v>
      </c>
      <c r="K14" s="44"/>
      <c r="L14" s="46">
        <v>-193217</v>
      </c>
      <c r="M14" s="44"/>
      <c r="N14" s="46">
        <v>-74194</v>
      </c>
      <c r="P14" s="174"/>
      <c r="Q14" s="175"/>
    </row>
    <row r="15" spans="1:17" s="50" customFormat="1" ht="26.1" customHeight="1">
      <c r="A15" s="47" t="s">
        <v>123</v>
      </c>
      <c r="F15" s="214"/>
      <c r="G15" s="93"/>
      <c r="H15" s="92">
        <f>SUM(H13:H14)</f>
        <v>-323473</v>
      </c>
      <c r="I15" s="44"/>
      <c r="J15" s="92">
        <f>SUM(J13:J14)</f>
        <v>-232207</v>
      </c>
      <c r="K15" s="44"/>
      <c r="L15" s="92">
        <f>SUM(L13:L14)</f>
        <v>-275415</v>
      </c>
      <c r="M15" s="44"/>
      <c r="N15" s="92">
        <f>SUM(N13:N14)</f>
        <v>-164653</v>
      </c>
      <c r="P15" s="174"/>
      <c r="Q15" s="175"/>
    </row>
    <row r="16" spans="1:17" s="50" customFormat="1" ht="12" customHeight="1">
      <c r="A16" s="45"/>
      <c r="F16" s="214"/>
      <c r="G16" s="93"/>
      <c r="H16" s="46"/>
      <c r="I16" s="44"/>
      <c r="J16" s="46"/>
      <c r="K16" s="44"/>
      <c r="L16" s="46"/>
      <c r="M16" s="44"/>
      <c r="N16" s="46"/>
      <c r="P16" s="174"/>
      <c r="Q16" s="175"/>
    </row>
    <row r="17" spans="1:17" s="50" customFormat="1" ht="26.1" customHeight="1">
      <c r="A17" s="51" t="s">
        <v>193</v>
      </c>
      <c r="F17" s="214"/>
      <c r="G17" s="93">
        <f t="shared" ref="G17" si="0">SUM(G8:G13)</f>
        <v>0</v>
      </c>
      <c r="H17" s="44">
        <f>H10+H15</f>
        <v>55905</v>
      </c>
      <c r="I17" s="44">
        <f>132208+374</f>
        <v>132582</v>
      </c>
      <c r="J17" s="44">
        <f>J10+J15</f>
        <v>-14473</v>
      </c>
      <c r="K17" s="71"/>
      <c r="L17" s="44">
        <f>L10+L15</f>
        <v>41363</v>
      </c>
      <c r="M17" s="44"/>
      <c r="N17" s="44">
        <f>N10+N15</f>
        <v>-15479</v>
      </c>
      <c r="P17" s="174"/>
      <c r="Q17" s="175"/>
    </row>
    <row r="18" spans="1:17" s="50" customFormat="1" ht="26.1" customHeight="1">
      <c r="A18" s="50" t="s">
        <v>20</v>
      </c>
      <c r="F18" s="214"/>
      <c r="G18" s="93"/>
      <c r="H18" s="44">
        <v>1324</v>
      </c>
      <c r="I18" s="44"/>
      <c r="J18" s="44">
        <v>3556</v>
      </c>
      <c r="K18" s="71"/>
      <c r="L18" s="44">
        <v>2509</v>
      </c>
      <c r="M18" s="44"/>
      <c r="N18" s="44">
        <v>3945</v>
      </c>
      <c r="P18" s="174"/>
      <c r="Q18" s="175"/>
    </row>
    <row r="19" spans="1:17" s="50" customFormat="1" ht="26.1" customHeight="1">
      <c r="A19" s="51" t="s">
        <v>21</v>
      </c>
      <c r="F19" s="214"/>
      <c r="G19" s="95"/>
      <c r="H19" s="92">
        <f>H17+H18</f>
        <v>57229</v>
      </c>
      <c r="I19" s="44"/>
      <c r="J19" s="92">
        <f>J17+J18</f>
        <v>-10917</v>
      </c>
      <c r="K19" s="71"/>
      <c r="L19" s="92">
        <f>L17+L18</f>
        <v>43872</v>
      </c>
      <c r="M19" s="44"/>
      <c r="N19" s="92">
        <f>N17+N18</f>
        <v>-11534</v>
      </c>
      <c r="P19" s="174"/>
      <c r="Q19" s="175"/>
    </row>
    <row r="20" spans="1:17" s="50" customFormat="1" ht="26.1" customHeight="1">
      <c r="A20" s="50" t="s">
        <v>70</v>
      </c>
      <c r="F20" s="214"/>
      <c r="H20" s="44">
        <v>-19510</v>
      </c>
      <c r="I20" s="44"/>
      <c r="J20" s="44">
        <v>-21946</v>
      </c>
      <c r="K20" s="71"/>
      <c r="L20" s="44">
        <v>-15276</v>
      </c>
      <c r="M20" s="44"/>
      <c r="N20" s="44">
        <v>-18410</v>
      </c>
      <c r="P20" s="174"/>
      <c r="Q20" s="175"/>
    </row>
    <row r="21" spans="1:17" s="50" customFormat="1" ht="26.1" customHeight="1">
      <c r="A21" s="50" t="s">
        <v>22</v>
      </c>
      <c r="F21" s="215"/>
      <c r="H21" s="44">
        <v>-18204</v>
      </c>
      <c r="I21" s="44"/>
      <c r="J21" s="44">
        <v>-19062</v>
      </c>
      <c r="K21" s="71"/>
      <c r="L21" s="44">
        <v>-13158</v>
      </c>
      <c r="M21" s="44"/>
      <c r="N21" s="44">
        <v>-11629</v>
      </c>
      <c r="P21" s="174"/>
      <c r="Q21" s="175"/>
    </row>
    <row r="22" spans="1:17" s="50" customFormat="1" ht="26.1" customHeight="1">
      <c r="A22" s="50" t="s">
        <v>146</v>
      </c>
      <c r="F22" s="215"/>
      <c r="H22" s="44">
        <v>269</v>
      </c>
      <c r="I22" s="44"/>
      <c r="J22" s="44">
        <v>3599</v>
      </c>
      <c r="K22" s="71"/>
      <c r="L22" s="44">
        <v>1547</v>
      </c>
      <c r="M22" s="44"/>
      <c r="N22" s="44">
        <v>2669</v>
      </c>
      <c r="P22" s="174"/>
      <c r="Q22" s="175"/>
    </row>
    <row r="23" spans="1:17" s="50" customFormat="1" ht="26.1" customHeight="1">
      <c r="A23" s="50" t="s">
        <v>95</v>
      </c>
      <c r="F23" s="215"/>
      <c r="H23" s="96">
        <f>SUM(H19:H22)</f>
        <v>19784</v>
      </c>
      <c r="I23" s="44"/>
      <c r="J23" s="96">
        <f>SUM(J19:J22)</f>
        <v>-48326</v>
      </c>
      <c r="K23" s="71"/>
      <c r="L23" s="96">
        <f>SUM(L19:L22)</f>
        <v>16985</v>
      </c>
      <c r="M23" s="44"/>
      <c r="N23" s="96">
        <f>SUM(N19:N22)</f>
        <v>-38904</v>
      </c>
      <c r="P23" s="174"/>
      <c r="Q23" s="175"/>
    </row>
    <row r="24" spans="1:17" s="50" customFormat="1" ht="26.1" customHeight="1">
      <c r="A24" s="50" t="s">
        <v>23</v>
      </c>
      <c r="F24" s="215"/>
      <c r="H24" s="44">
        <v>-4050</v>
      </c>
      <c r="I24" s="44"/>
      <c r="J24" s="44">
        <v>-5847</v>
      </c>
      <c r="K24" s="71"/>
      <c r="L24" s="44">
        <v>-1473</v>
      </c>
      <c r="M24" s="44"/>
      <c r="N24" s="44">
        <v>-1071</v>
      </c>
      <c r="P24" s="174"/>
      <c r="Q24" s="175"/>
    </row>
    <row r="25" spans="1:17" s="50" customFormat="1" ht="26.1" customHeight="1">
      <c r="A25" s="50" t="s">
        <v>179</v>
      </c>
      <c r="F25" s="215"/>
      <c r="H25" s="44"/>
      <c r="I25" s="44"/>
      <c r="J25" s="44"/>
      <c r="K25" s="71"/>
      <c r="L25" s="44"/>
      <c r="M25" s="44"/>
      <c r="N25" s="44"/>
      <c r="P25" s="174"/>
      <c r="Q25" s="175"/>
    </row>
    <row r="26" spans="1:17" s="50" customFormat="1" ht="26.1" customHeight="1">
      <c r="B26" s="50" t="s">
        <v>180</v>
      </c>
      <c r="F26" s="215"/>
      <c r="H26" s="44">
        <v>-59</v>
      </c>
      <c r="I26" s="44"/>
      <c r="J26" s="44">
        <v>394</v>
      </c>
      <c r="K26" s="71"/>
      <c r="L26" s="44">
        <v>0</v>
      </c>
      <c r="M26" s="44"/>
      <c r="N26" s="44">
        <v>0</v>
      </c>
      <c r="P26" s="174"/>
      <c r="Q26" s="175"/>
    </row>
    <row r="27" spans="1:17" s="50" customFormat="1" ht="26.1" customHeight="1">
      <c r="A27" s="48" t="s">
        <v>96</v>
      </c>
      <c r="F27" s="214"/>
      <c r="H27" s="96">
        <f>SUM(H23:H26)</f>
        <v>15675</v>
      </c>
      <c r="I27" s="44"/>
      <c r="J27" s="96">
        <f>SUM(J23:J26)</f>
        <v>-53779</v>
      </c>
      <c r="K27" s="71"/>
      <c r="L27" s="96">
        <f>SUM(L23:L26)</f>
        <v>15512</v>
      </c>
      <c r="M27" s="44"/>
      <c r="N27" s="96">
        <f>SUM(N23:N26)</f>
        <v>-39975</v>
      </c>
      <c r="O27" s="97"/>
      <c r="P27" s="174"/>
      <c r="Q27" s="175"/>
    </row>
    <row r="28" spans="1:17" s="50" customFormat="1" ht="26.1" customHeight="1">
      <c r="A28" s="50" t="s">
        <v>41</v>
      </c>
      <c r="F28" s="215"/>
      <c r="H28" s="94">
        <v>-6403</v>
      </c>
      <c r="I28" s="44"/>
      <c r="J28" s="94">
        <v>7867</v>
      </c>
      <c r="K28" s="71"/>
      <c r="L28" s="94">
        <v>-3273</v>
      </c>
      <c r="M28" s="44"/>
      <c r="N28" s="94">
        <v>7962</v>
      </c>
      <c r="P28" s="174"/>
      <c r="Q28" s="175"/>
    </row>
    <row r="29" spans="1:17" s="50" customFormat="1" ht="26.1" customHeight="1">
      <c r="A29" s="51" t="s">
        <v>84</v>
      </c>
      <c r="F29" s="215"/>
      <c r="H29" s="92">
        <f>H27+H28</f>
        <v>9272</v>
      </c>
      <c r="I29" s="44"/>
      <c r="J29" s="92">
        <f>J27+J28</f>
        <v>-45912</v>
      </c>
      <c r="K29" s="71"/>
      <c r="L29" s="92">
        <f>L27+L28</f>
        <v>12239</v>
      </c>
      <c r="M29" s="44"/>
      <c r="N29" s="92">
        <f>N27+N28</f>
        <v>-32013</v>
      </c>
      <c r="P29" s="174"/>
      <c r="Q29" s="175"/>
    </row>
    <row r="30" spans="1:17" s="50" customFormat="1" ht="26.1" customHeight="1">
      <c r="A30" s="51"/>
      <c r="F30" s="215"/>
      <c r="H30" s="49"/>
      <c r="I30" s="93"/>
      <c r="J30" s="46"/>
      <c r="L30" s="49"/>
      <c r="M30" s="93"/>
      <c r="N30" s="49"/>
      <c r="P30" s="174"/>
      <c r="Q30" s="175"/>
    </row>
    <row r="31" spans="1:17" s="50" customFormat="1" ht="26.1" customHeight="1">
      <c r="F31" s="214"/>
      <c r="P31" s="174"/>
      <c r="Q31" s="175"/>
    </row>
    <row r="32" spans="1:17" s="50" customFormat="1" ht="26.1" customHeight="1">
      <c r="A32" s="58" t="s">
        <v>59</v>
      </c>
      <c r="F32" s="214"/>
      <c r="P32" s="174"/>
      <c r="Q32" s="175"/>
    </row>
    <row r="33" spans="1:17" s="50" customFormat="1" ht="23.7" customHeight="1">
      <c r="A33" s="58"/>
      <c r="F33" s="214"/>
      <c r="P33" s="174"/>
      <c r="Q33" s="175"/>
    </row>
    <row r="34" spans="1:17" ht="26.1" customHeight="1">
      <c r="A34" s="89" t="s">
        <v>102</v>
      </c>
      <c r="P34" s="173"/>
      <c r="Q34" s="175"/>
    </row>
    <row r="35" spans="1:17" ht="26.1" customHeight="1">
      <c r="A35" s="89" t="s">
        <v>217</v>
      </c>
      <c r="P35" s="173"/>
      <c r="Q35" s="175"/>
    </row>
    <row r="36" spans="1:17" ht="26.1" customHeight="1">
      <c r="A36" s="1" t="s">
        <v>208</v>
      </c>
      <c r="P36" s="173"/>
      <c r="Q36" s="175"/>
    </row>
    <row r="37" spans="1:17" s="50" customFormat="1" ht="26.1" customHeight="1">
      <c r="F37" s="214"/>
      <c r="P37" s="174"/>
      <c r="Q37" s="175"/>
    </row>
    <row r="38" spans="1:17" s="50" customFormat="1" ht="26.1" customHeight="1">
      <c r="F38" s="214"/>
      <c r="H38" s="226" t="s">
        <v>154</v>
      </c>
      <c r="I38" s="226"/>
      <c r="J38" s="226"/>
      <c r="L38" s="226" t="s">
        <v>153</v>
      </c>
      <c r="M38" s="226"/>
      <c r="N38" s="226"/>
      <c r="P38" s="174"/>
      <c r="Q38" s="175"/>
    </row>
    <row r="39" spans="1:17" s="50" customFormat="1" ht="26.1" customHeight="1">
      <c r="F39" s="215" t="s">
        <v>1</v>
      </c>
      <c r="H39" s="90" t="s">
        <v>204</v>
      </c>
      <c r="J39" s="90" t="s">
        <v>117</v>
      </c>
      <c r="L39" s="90" t="s">
        <v>204</v>
      </c>
      <c r="N39" s="90" t="s">
        <v>117</v>
      </c>
      <c r="P39" s="174"/>
      <c r="Q39" s="175"/>
    </row>
    <row r="40" spans="1:17" s="50" customFormat="1" ht="26.1" customHeight="1">
      <c r="A40" s="51" t="s">
        <v>190</v>
      </c>
      <c r="F40" s="214"/>
      <c r="P40" s="174"/>
      <c r="Q40" s="175"/>
    </row>
    <row r="41" spans="1:17" s="50" customFormat="1" ht="26.1" customHeight="1">
      <c r="A41" s="51" t="s">
        <v>147</v>
      </c>
      <c r="F41" s="214"/>
      <c r="P41" s="174"/>
      <c r="Q41" s="175"/>
    </row>
    <row r="42" spans="1:17" s="50" customFormat="1" ht="26.1" customHeight="1">
      <c r="A42" s="51"/>
      <c r="B42" s="51" t="s">
        <v>148</v>
      </c>
      <c r="F42" s="214"/>
      <c r="H42" s="52"/>
      <c r="I42" s="93"/>
      <c r="J42" s="53"/>
      <c r="K42" s="56"/>
      <c r="L42" s="52"/>
      <c r="M42" s="56"/>
      <c r="N42" s="52"/>
      <c r="P42" s="174"/>
      <c r="Q42" s="175"/>
    </row>
    <row r="43" spans="1:17" s="50" customFormat="1" ht="26.1" customHeight="1">
      <c r="A43" s="50" t="s">
        <v>224</v>
      </c>
      <c r="F43" s="214"/>
      <c r="H43" s="52"/>
      <c r="I43" s="93"/>
      <c r="J43" s="53"/>
      <c r="K43" s="56"/>
      <c r="L43" s="52"/>
      <c r="M43" s="56"/>
      <c r="N43" s="52"/>
      <c r="P43" s="174"/>
      <c r="Q43" s="175"/>
    </row>
    <row r="44" spans="1:17" s="50" customFormat="1" ht="26.1" customHeight="1">
      <c r="B44" s="50" t="s">
        <v>149</v>
      </c>
      <c r="F44" s="214"/>
      <c r="H44" s="53">
        <v>69</v>
      </c>
      <c r="I44" s="44"/>
      <c r="J44" s="53">
        <v>25</v>
      </c>
      <c r="K44" s="98"/>
      <c r="L44" s="53">
        <v>69</v>
      </c>
      <c r="M44" s="98"/>
      <c r="N44" s="53">
        <v>25</v>
      </c>
      <c r="P44" s="174"/>
      <c r="Q44" s="175"/>
    </row>
    <row r="45" spans="1:17" s="50" customFormat="1" ht="26.1" customHeight="1">
      <c r="A45" s="50" t="s">
        <v>150</v>
      </c>
      <c r="F45" s="214"/>
      <c r="H45" s="53"/>
      <c r="I45" s="44"/>
      <c r="J45" s="53"/>
      <c r="K45" s="98"/>
      <c r="L45" s="53"/>
      <c r="M45" s="98"/>
      <c r="N45" s="53"/>
      <c r="P45" s="174"/>
      <c r="Q45" s="175"/>
    </row>
    <row r="46" spans="1:17" s="50" customFormat="1" ht="26.1" customHeight="1">
      <c r="B46" s="50" t="s">
        <v>151</v>
      </c>
      <c r="F46" s="214"/>
      <c r="H46" s="53">
        <v>-14</v>
      </c>
      <c r="I46" s="44"/>
      <c r="J46" s="53">
        <v>-5</v>
      </c>
      <c r="K46" s="98"/>
      <c r="L46" s="53">
        <v>-14</v>
      </c>
      <c r="M46" s="98"/>
      <c r="N46" s="53">
        <v>-5</v>
      </c>
      <c r="P46" s="174"/>
      <c r="Q46" s="175"/>
    </row>
    <row r="47" spans="1:17" s="50" customFormat="1" ht="26.1" customHeight="1">
      <c r="A47" s="50" t="s">
        <v>152</v>
      </c>
      <c r="F47" s="214"/>
      <c r="H47" s="66"/>
      <c r="I47" s="44"/>
      <c r="J47" s="66"/>
      <c r="K47" s="98"/>
      <c r="L47" s="66"/>
      <c r="M47" s="98"/>
      <c r="N47" s="66"/>
      <c r="P47" s="174"/>
      <c r="Q47" s="175"/>
    </row>
    <row r="48" spans="1:17" s="50" customFormat="1" ht="26.1" customHeight="1">
      <c r="B48" s="50" t="s">
        <v>148</v>
      </c>
      <c r="F48" s="214"/>
      <c r="H48" s="99">
        <f>SUM(H43:H47)</f>
        <v>55</v>
      </c>
      <c r="I48" s="44"/>
      <c r="J48" s="99">
        <f>SUM(J43:J47)</f>
        <v>20</v>
      </c>
      <c r="K48" s="98"/>
      <c r="L48" s="99">
        <f>SUM(L43:L47)</f>
        <v>55</v>
      </c>
      <c r="M48" s="98"/>
      <c r="N48" s="99">
        <f>SUM(N43:N47)</f>
        <v>20</v>
      </c>
      <c r="P48" s="174"/>
      <c r="Q48" s="175"/>
    </row>
    <row r="49" spans="1:17" s="50" customFormat="1" ht="26.1" customHeight="1">
      <c r="A49" s="51" t="s">
        <v>196</v>
      </c>
      <c r="F49" s="214"/>
      <c r="H49" s="53">
        <f>H48</f>
        <v>55</v>
      </c>
      <c r="I49" s="44"/>
      <c r="J49" s="53">
        <f>J48</f>
        <v>20</v>
      </c>
      <c r="K49" s="98"/>
      <c r="L49" s="53">
        <f>L48</f>
        <v>55</v>
      </c>
      <c r="M49" s="98"/>
      <c r="N49" s="53">
        <f>N48</f>
        <v>20</v>
      </c>
      <c r="P49" s="174"/>
      <c r="Q49" s="175"/>
    </row>
    <row r="50" spans="1:17" s="50" customFormat="1" ht="26.1" customHeight="1" thickBot="1">
      <c r="A50" s="51" t="s">
        <v>97</v>
      </c>
      <c r="F50" s="214"/>
      <c r="H50" s="100">
        <f>H49+H29</f>
        <v>9327</v>
      </c>
      <c r="I50" s="44"/>
      <c r="J50" s="100">
        <f>J49+J29</f>
        <v>-45892</v>
      </c>
      <c r="K50" s="98"/>
      <c r="L50" s="100">
        <f>L49+L29</f>
        <v>12294</v>
      </c>
      <c r="M50" s="98"/>
      <c r="N50" s="100">
        <f>N49+N29</f>
        <v>-31993</v>
      </c>
      <c r="P50" s="174"/>
      <c r="Q50" s="175"/>
    </row>
    <row r="51" spans="1:17" s="50" customFormat="1" ht="12" customHeight="1" thickTop="1">
      <c r="F51" s="214"/>
      <c r="H51" s="54"/>
      <c r="I51" s="93"/>
      <c r="J51" s="71"/>
      <c r="K51" s="54"/>
      <c r="L51" s="101"/>
      <c r="M51" s="101"/>
      <c r="N51" s="101"/>
      <c r="P51" s="174"/>
      <c r="Q51" s="175"/>
    </row>
    <row r="52" spans="1:17" s="50" customFormat="1" ht="26.1" customHeight="1">
      <c r="A52" s="51" t="s">
        <v>98</v>
      </c>
      <c r="F52" s="214"/>
      <c r="H52" s="55"/>
      <c r="I52" s="93"/>
      <c r="J52" s="44"/>
      <c r="K52" s="54"/>
      <c r="L52" s="55"/>
      <c r="M52" s="55"/>
      <c r="N52" s="55"/>
      <c r="P52" s="174"/>
      <c r="Q52" s="175"/>
    </row>
    <row r="53" spans="1:17" s="50" customFormat="1" ht="26.1" customHeight="1">
      <c r="A53" s="50" t="s">
        <v>51</v>
      </c>
      <c r="F53" s="214"/>
      <c r="H53" s="53">
        <v>11555</v>
      </c>
      <c r="I53" s="44"/>
      <c r="J53" s="53">
        <v>-42987</v>
      </c>
      <c r="K53" s="53"/>
      <c r="L53" s="53">
        <v>12239</v>
      </c>
      <c r="M53" s="53"/>
      <c r="N53" s="53">
        <v>-32013</v>
      </c>
      <c r="P53" s="174"/>
      <c r="Q53" s="175"/>
    </row>
    <row r="54" spans="1:17" s="50" customFormat="1" ht="26.1" customHeight="1">
      <c r="A54" s="50" t="s">
        <v>50</v>
      </c>
      <c r="F54" s="214"/>
      <c r="H54" s="99">
        <v>-2283</v>
      </c>
      <c r="I54" s="44"/>
      <c r="J54" s="99">
        <v>-2925</v>
      </c>
      <c r="K54" s="98"/>
      <c r="L54" s="99">
        <v>0</v>
      </c>
      <c r="M54" s="98"/>
      <c r="N54" s="99">
        <v>0</v>
      </c>
      <c r="P54" s="174"/>
      <c r="Q54" s="175"/>
    </row>
    <row r="55" spans="1:17" s="50" customFormat="1" ht="26.1" customHeight="1" thickBot="1">
      <c r="F55" s="214"/>
      <c r="H55" s="102">
        <f>H29</f>
        <v>9272</v>
      </c>
      <c r="I55" s="44"/>
      <c r="J55" s="102">
        <f>J29</f>
        <v>-45912</v>
      </c>
      <c r="K55" s="98"/>
      <c r="L55" s="102">
        <f>L29</f>
        <v>12239</v>
      </c>
      <c r="M55" s="98"/>
      <c r="N55" s="102">
        <f>N29</f>
        <v>-32013</v>
      </c>
      <c r="P55" s="174"/>
      <c r="Q55" s="175"/>
    </row>
    <row r="56" spans="1:17" s="50" customFormat="1" ht="12" customHeight="1" thickTop="1">
      <c r="F56" s="214"/>
      <c r="H56" s="56"/>
      <c r="I56" s="93"/>
      <c r="J56" s="98"/>
      <c r="K56" s="56"/>
      <c r="L56" s="103"/>
      <c r="M56" s="103"/>
      <c r="N56" s="103"/>
      <c r="P56" s="174"/>
      <c r="Q56" s="175"/>
    </row>
    <row r="57" spans="1:17" s="50" customFormat="1" ht="26.1" customHeight="1">
      <c r="A57" s="51" t="s">
        <v>36</v>
      </c>
      <c r="F57" s="214"/>
      <c r="H57" s="56"/>
      <c r="I57" s="93"/>
      <c r="J57" s="98"/>
      <c r="K57" s="56"/>
      <c r="L57" s="56"/>
      <c r="M57" s="56"/>
      <c r="N57" s="56"/>
      <c r="P57" s="174"/>
      <c r="Q57" s="175"/>
    </row>
    <row r="58" spans="1:17" s="50" customFormat="1" ht="26.1" customHeight="1">
      <c r="A58" s="50" t="s">
        <v>51</v>
      </c>
      <c r="F58" s="214"/>
      <c r="H58" s="53">
        <v>11610</v>
      </c>
      <c r="I58" s="44"/>
      <c r="J58" s="53">
        <v>-42967</v>
      </c>
      <c r="K58" s="53"/>
      <c r="L58" s="53">
        <v>12294</v>
      </c>
      <c r="M58" s="53"/>
      <c r="N58" s="53">
        <v>-31993</v>
      </c>
      <c r="P58" s="174"/>
      <c r="Q58" s="175"/>
    </row>
    <row r="59" spans="1:17" s="50" customFormat="1" ht="26.1" customHeight="1">
      <c r="A59" s="50" t="s">
        <v>50</v>
      </c>
      <c r="F59" s="214"/>
      <c r="H59" s="99">
        <v>-2283</v>
      </c>
      <c r="I59" s="98"/>
      <c r="J59" s="99">
        <v>-2925</v>
      </c>
      <c r="K59" s="98"/>
      <c r="L59" s="99">
        <v>0</v>
      </c>
      <c r="M59" s="53"/>
      <c r="N59" s="99">
        <v>0</v>
      </c>
      <c r="P59" s="174"/>
      <c r="Q59" s="175"/>
    </row>
    <row r="60" spans="1:17" s="50" customFormat="1" ht="26.1" customHeight="1" thickBot="1">
      <c r="F60" s="214"/>
      <c r="H60" s="102">
        <f>H50</f>
        <v>9327</v>
      </c>
      <c r="I60" s="98"/>
      <c r="J60" s="102">
        <f>J50</f>
        <v>-45892</v>
      </c>
      <c r="K60" s="98"/>
      <c r="L60" s="102">
        <f>L50</f>
        <v>12294</v>
      </c>
      <c r="M60" s="53"/>
      <c r="N60" s="102">
        <f>N50</f>
        <v>-31993</v>
      </c>
      <c r="P60" s="174"/>
      <c r="Q60" s="175"/>
    </row>
    <row r="61" spans="1:17" s="50" customFormat="1" ht="12" customHeight="1" thickTop="1">
      <c r="F61" s="214"/>
      <c r="H61" s="104"/>
      <c r="I61" s="55"/>
      <c r="J61" s="104"/>
      <c r="K61" s="54"/>
      <c r="L61" s="104"/>
      <c r="M61" s="55"/>
      <c r="N61" s="104"/>
      <c r="P61" s="174"/>
      <c r="Q61" s="175"/>
    </row>
    <row r="62" spans="1:17" s="50" customFormat="1" ht="26.1" customHeight="1">
      <c r="A62" s="57" t="s">
        <v>37</v>
      </c>
      <c r="F62" s="215"/>
      <c r="H62" s="104"/>
      <c r="I62" s="54"/>
      <c r="J62" s="104"/>
      <c r="K62" s="54"/>
      <c r="L62" s="54"/>
      <c r="M62" s="54"/>
      <c r="N62" s="54"/>
      <c r="P62" s="174"/>
      <c r="Q62" s="175"/>
    </row>
    <row r="63" spans="1:17" s="50" customFormat="1" ht="26.1" customHeight="1" thickBot="1">
      <c r="A63" s="50" t="s">
        <v>52</v>
      </c>
      <c r="F63" s="214"/>
      <c r="H63" s="106">
        <f>H53/H64</f>
        <v>1.7075513521501405E-2</v>
      </c>
      <c r="I63" s="105"/>
      <c r="J63" s="106">
        <f>J53/J64</f>
        <v>-6.3524456923304273E-2</v>
      </c>
      <c r="K63" s="105"/>
      <c r="L63" s="106">
        <f>L53/L64</f>
        <v>1.8086301167430176E-2</v>
      </c>
      <c r="M63" s="105"/>
      <c r="N63" s="106">
        <f>N53/N64</f>
        <v>-4.7307521796955812E-2</v>
      </c>
      <c r="P63" s="174"/>
      <c r="Q63" s="175"/>
    </row>
    <row r="64" spans="1:17" s="50" customFormat="1" ht="26.1" customHeight="1" thickTop="1" thickBot="1">
      <c r="A64" s="50" t="s">
        <v>40</v>
      </c>
      <c r="F64" s="214"/>
      <c r="H64" s="107">
        <v>676700</v>
      </c>
      <c r="I64" s="54"/>
      <c r="J64" s="107">
        <v>676700</v>
      </c>
      <c r="K64" s="54"/>
      <c r="L64" s="107">
        <v>676700</v>
      </c>
      <c r="M64" s="54"/>
      <c r="N64" s="107">
        <v>676700</v>
      </c>
      <c r="P64" s="174"/>
      <c r="Q64" s="175"/>
    </row>
    <row r="65" spans="1:14" s="50" customFormat="1" ht="26.1" customHeight="1" thickTop="1">
      <c r="F65" s="214"/>
    </row>
    <row r="66" spans="1:14" s="50" customFormat="1" ht="26.1" customHeight="1">
      <c r="F66" s="214"/>
    </row>
    <row r="67" spans="1:14" s="50" customFormat="1" ht="26.1" customHeight="1">
      <c r="A67" s="58" t="s">
        <v>59</v>
      </c>
      <c r="F67" s="214"/>
    </row>
    <row r="68" spans="1:14" s="50" customFormat="1" ht="23.7" customHeight="1">
      <c r="F68" s="214"/>
      <c r="J68" s="108"/>
    </row>
    <row r="69" spans="1:14" s="50" customFormat="1" ht="23.7" customHeight="1">
      <c r="F69" s="214"/>
    </row>
    <row r="70" spans="1:14" s="50" customFormat="1" ht="23.7" customHeight="1">
      <c r="F70" s="214"/>
      <c r="J70" s="109"/>
      <c r="L70" s="110"/>
      <c r="N70" s="110"/>
    </row>
    <row r="71" spans="1:14" s="50" customFormat="1" ht="23.7" customHeight="1">
      <c r="F71" s="214"/>
      <c r="L71" s="110"/>
      <c r="N71" s="110"/>
    </row>
    <row r="72" spans="1:14" s="50" customFormat="1" ht="23.7" customHeight="1">
      <c r="F72" s="214"/>
      <c r="L72" s="110"/>
      <c r="N72" s="110"/>
    </row>
    <row r="73" spans="1:14" s="50" customFormat="1" ht="23.7" customHeight="1">
      <c r="F73" s="214"/>
      <c r="J73" s="110"/>
      <c r="L73" s="110"/>
      <c r="N73" s="110"/>
    </row>
    <row r="74" spans="1:14" s="50" customFormat="1" ht="23.7" customHeight="1">
      <c r="F74" s="214"/>
      <c r="J74" s="110"/>
      <c r="L74" s="110"/>
      <c r="N74" s="110"/>
    </row>
    <row r="75" spans="1:14" s="50" customFormat="1" ht="23.7" customHeight="1">
      <c r="F75" s="214"/>
      <c r="J75" s="110"/>
      <c r="L75" s="110"/>
      <c r="N75" s="110"/>
    </row>
    <row r="76" spans="1:14" s="50" customFormat="1" ht="23.7" customHeight="1">
      <c r="F76" s="214"/>
      <c r="H76" s="109"/>
      <c r="J76" s="109"/>
      <c r="L76" s="110"/>
      <c r="N76" s="110"/>
    </row>
    <row r="77" spans="1:14" s="50" customFormat="1" ht="23.7" customHeight="1">
      <c r="F77" s="214"/>
    </row>
    <row r="78" spans="1:14" s="50" customFormat="1" ht="23.7" customHeight="1">
      <c r="F78" s="214"/>
      <c r="H78" s="109"/>
      <c r="L78" s="97"/>
      <c r="N78" s="97"/>
    </row>
    <row r="79" spans="1:14" s="50" customFormat="1" ht="23.7" customHeight="1">
      <c r="F79" s="214"/>
      <c r="H79" s="109"/>
      <c r="J79" s="109"/>
    </row>
    <row r="83" spans="8:12" ht="23.7" customHeight="1">
      <c r="H83" s="111"/>
      <c r="J83" s="111"/>
    </row>
    <row r="84" spans="8:12" ht="23.7" customHeight="1">
      <c r="H84" s="111"/>
      <c r="J84" s="111"/>
    </row>
    <row r="86" spans="8:12" ht="23.7" customHeight="1">
      <c r="H86" s="111"/>
    </row>
    <row r="87" spans="8:12" ht="23.7" customHeight="1">
      <c r="H87" s="111"/>
      <c r="J87" s="111"/>
    </row>
    <row r="90" spans="8:12" ht="23.7" customHeight="1">
      <c r="J90" s="111"/>
      <c r="L90" s="111"/>
    </row>
    <row r="91" spans="8:12" ht="23.7" customHeight="1">
      <c r="L91" s="111"/>
    </row>
    <row r="92" spans="8:12" ht="23.7" customHeight="1">
      <c r="J92" s="111"/>
    </row>
    <row r="93" spans="8:12" ht="23.7" customHeight="1">
      <c r="J93" s="111"/>
      <c r="L93" s="111"/>
    </row>
    <row r="94" spans="8:12" ht="23.7" customHeight="1">
      <c r="L94" s="111"/>
    </row>
    <row r="95" spans="8:12" ht="23.7" customHeight="1">
      <c r="L95" s="111"/>
    </row>
    <row r="96" spans="8:12" ht="23.7" customHeight="1">
      <c r="J96" s="111"/>
    </row>
    <row r="97" spans="10:10" ht="23.7" customHeight="1">
      <c r="J97" s="111"/>
    </row>
    <row r="98" spans="10:10" ht="23.7" customHeight="1">
      <c r="J98" s="111"/>
    </row>
    <row r="99" spans="10:10" ht="23.7" customHeight="1">
      <c r="J99" s="111"/>
    </row>
    <row r="100" spans="10:10" ht="23.7" customHeight="1">
      <c r="J100" s="111"/>
    </row>
    <row r="101" spans="10:10" ht="23.7" customHeight="1">
      <c r="J101" s="111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90" firstPageNumber="5" orientation="portrait" useFirstPageNumber="1" r:id="rId1"/>
  <rowBreaks count="1" manualBreakCount="1">
    <brk id="3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101"/>
  <sheetViews>
    <sheetView zoomScale="80" zoomScaleNormal="80" zoomScaleSheetLayoutView="100" workbookViewId="0">
      <selection activeCell="F9" sqref="F1:F1048576"/>
    </sheetView>
  </sheetViews>
  <sheetFormatPr defaultColWidth="10.125" defaultRowHeight="23.7" customHeight="1"/>
  <cols>
    <col min="1" max="1" width="4.75" style="5" customWidth="1"/>
    <col min="2" max="4" width="9.125" style="5" customWidth="1"/>
    <col min="5" max="5" width="5.75" style="5" customWidth="1"/>
    <col min="6" max="6" width="9" style="213" customWidth="1"/>
    <col min="7" max="7" width="0.875" style="5" customWidth="1"/>
    <col min="8" max="8" width="14.75" style="5" customWidth="1"/>
    <col min="9" max="9" width="0.875" style="5" customWidth="1"/>
    <col min="10" max="10" width="14.75" style="5" customWidth="1"/>
    <col min="11" max="11" width="0.875" style="5" customWidth="1"/>
    <col min="12" max="12" width="14.75" style="5" customWidth="1"/>
    <col min="13" max="13" width="0.875" style="5" customWidth="1"/>
    <col min="14" max="14" width="14.75" style="5" customWidth="1"/>
    <col min="15" max="15" width="1.75" style="5" customWidth="1"/>
    <col min="16" max="16" width="10.125" style="5"/>
    <col min="17" max="18" width="12.625" style="173" bestFit="1" customWidth="1"/>
    <col min="19" max="208" width="10.125" style="5"/>
    <col min="209" max="209" width="6.375" style="5" customWidth="1"/>
    <col min="210" max="210" width="26.75" style="5" customWidth="1"/>
    <col min="211" max="211" width="9" style="5" customWidth="1"/>
    <col min="212" max="212" width="0.75" style="5" customWidth="1"/>
    <col min="213" max="213" width="16.25" style="5" customWidth="1"/>
    <col min="214" max="214" width="0.75" style="5" customWidth="1"/>
    <col min="215" max="215" width="16.75" style="5" customWidth="1"/>
    <col min="216" max="216" width="0.75" style="5" customWidth="1"/>
    <col min="217" max="217" width="17" style="5" customWidth="1"/>
    <col min="218" max="218" width="0.75" style="5" customWidth="1"/>
    <col min="219" max="219" width="17.375" style="5" customWidth="1"/>
    <col min="220" max="220" width="13" style="5" bestFit="1" customWidth="1"/>
    <col min="221" max="225" width="0" style="5" hidden="1" customWidth="1"/>
    <col min="226" max="464" width="10.125" style="5"/>
    <col min="465" max="465" width="6.375" style="5" customWidth="1"/>
    <col min="466" max="466" width="26.75" style="5" customWidth="1"/>
    <col min="467" max="467" width="9" style="5" customWidth="1"/>
    <col min="468" max="468" width="0.75" style="5" customWidth="1"/>
    <col min="469" max="469" width="16.25" style="5" customWidth="1"/>
    <col min="470" max="470" width="0.75" style="5" customWidth="1"/>
    <col min="471" max="471" width="16.75" style="5" customWidth="1"/>
    <col min="472" max="472" width="0.75" style="5" customWidth="1"/>
    <col min="473" max="473" width="17" style="5" customWidth="1"/>
    <col min="474" max="474" width="0.75" style="5" customWidth="1"/>
    <col min="475" max="475" width="17.375" style="5" customWidth="1"/>
    <col min="476" max="476" width="13" style="5" bestFit="1" customWidth="1"/>
    <col min="477" max="481" width="0" style="5" hidden="1" customWidth="1"/>
    <col min="482" max="720" width="10.125" style="5"/>
    <col min="721" max="721" width="6.375" style="5" customWidth="1"/>
    <col min="722" max="722" width="26.75" style="5" customWidth="1"/>
    <col min="723" max="723" width="9" style="5" customWidth="1"/>
    <col min="724" max="724" width="0.75" style="5" customWidth="1"/>
    <col min="725" max="725" width="16.25" style="5" customWidth="1"/>
    <col min="726" max="726" width="0.75" style="5" customWidth="1"/>
    <col min="727" max="727" width="16.75" style="5" customWidth="1"/>
    <col min="728" max="728" width="0.75" style="5" customWidth="1"/>
    <col min="729" max="729" width="17" style="5" customWidth="1"/>
    <col min="730" max="730" width="0.75" style="5" customWidth="1"/>
    <col min="731" max="731" width="17.375" style="5" customWidth="1"/>
    <col min="732" max="732" width="13" style="5" bestFit="1" customWidth="1"/>
    <col min="733" max="737" width="0" style="5" hidden="1" customWidth="1"/>
    <col min="738" max="976" width="10.125" style="5"/>
    <col min="977" max="977" width="6.375" style="5" customWidth="1"/>
    <col min="978" max="978" width="26.75" style="5" customWidth="1"/>
    <col min="979" max="979" width="9" style="5" customWidth="1"/>
    <col min="980" max="980" width="0.75" style="5" customWidth="1"/>
    <col min="981" max="981" width="16.25" style="5" customWidth="1"/>
    <col min="982" max="982" width="0.75" style="5" customWidth="1"/>
    <col min="983" max="983" width="16.75" style="5" customWidth="1"/>
    <col min="984" max="984" width="0.75" style="5" customWidth="1"/>
    <col min="985" max="985" width="17" style="5" customWidth="1"/>
    <col min="986" max="986" width="0.75" style="5" customWidth="1"/>
    <col min="987" max="987" width="17.375" style="5" customWidth="1"/>
    <col min="988" max="988" width="13" style="5" bestFit="1" customWidth="1"/>
    <col min="989" max="993" width="0" style="5" hidden="1" customWidth="1"/>
    <col min="994" max="1232" width="10.125" style="5"/>
    <col min="1233" max="1233" width="6.375" style="5" customWidth="1"/>
    <col min="1234" max="1234" width="26.75" style="5" customWidth="1"/>
    <col min="1235" max="1235" width="9" style="5" customWidth="1"/>
    <col min="1236" max="1236" width="0.75" style="5" customWidth="1"/>
    <col min="1237" max="1237" width="16.25" style="5" customWidth="1"/>
    <col min="1238" max="1238" width="0.75" style="5" customWidth="1"/>
    <col min="1239" max="1239" width="16.75" style="5" customWidth="1"/>
    <col min="1240" max="1240" width="0.75" style="5" customWidth="1"/>
    <col min="1241" max="1241" width="17" style="5" customWidth="1"/>
    <col min="1242" max="1242" width="0.75" style="5" customWidth="1"/>
    <col min="1243" max="1243" width="17.375" style="5" customWidth="1"/>
    <col min="1244" max="1244" width="13" style="5" bestFit="1" customWidth="1"/>
    <col min="1245" max="1249" width="0" style="5" hidden="1" customWidth="1"/>
    <col min="1250" max="1488" width="10.125" style="5"/>
    <col min="1489" max="1489" width="6.375" style="5" customWidth="1"/>
    <col min="1490" max="1490" width="26.75" style="5" customWidth="1"/>
    <col min="1491" max="1491" width="9" style="5" customWidth="1"/>
    <col min="1492" max="1492" width="0.75" style="5" customWidth="1"/>
    <col min="1493" max="1493" width="16.25" style="5" customWidth="1"/>
    <col min="1494" max="1494" width="0.75" style="5" customWidth="1"/>
    <col min="1495" max="1495" width="16.75" style="5" customWidth="1"/>
    <col min="1496" max="1496" width="0.75" style="5" customWidth="1"/>
    <col min="1497" max="1497" width="17" style="5" customWidth="1"/>
    <col min="1498" max="1498" width="0.75" style="5" customWidth="1"/>
    <col min="1499" max="1499" width="17.375" style="5" customWidth="1"/>
    <col min="1500" max="1500" width="13" style="5" bestFit="1" customWidth="1"/>
    <col min="1501" max="1505" width="0" style="5" hidden="1" customWidth="1"/>
    <col min="1506" max="1744" width="10.125" style="5"/>
    <col min="1745" max="1745" width="6.375" style="5" customWidth="1"/>
    <col min="1746" max="1746" width="26.75" style="5" customWidth="1"/>
    <col min="1747" max="1747" width="9" style="5" customWidth="1"/>
    <col min="1748" max="1748" width="0.75" style="5" customWidth="1"/>
    <col min="1749" max="1749" width="16.25" style="5" customWidth="1"/>
    <col min="1750" max="1750" width="0.75" style="5" customWidth="1"/>
    <col min="1751" max="1751" width="16.75" style="5" customWidth="1"/>
    <col min="1752" max="1752" width="0.75" style="5" customWidth="1"/>
    <col min="1753" max="1753" width="17" style="5" customWidth="1"/>
    <col min="1754" max="1754" width="0.75" style="5" customWidth="1"/>
    <col min="1755" max="1755" width="17.375" style="5" customWidth="1"/>
    <col min="1756" max="1756" width="13" style="5" bestFit="1" customWidth="1"/>
    <col min="1757" max="1761" width="0" style="5" hidden="1" customWidth="1"/>
    <col min="1762" max="2000" width="10.125" style="5"/>
    <col min="2001" max="2001" width="6.375" style="5" customWidth="1"/>
    <col min="2002" max="2002" width="26.75" style="5" customWidth="1"/>
    <col min="2003" max="2003" width="9" style="5" customWidth="1"/>
    <col min="2004" max="2004" width="0.75" style="5" customWidth="1"/>
    <col min="2005" max="2005" width="16.25" style="5" customWidth="1"/>
    <col min="2006" max="2006" width="0.75" style="5" customWidth="1"/>
    <col min="2007" max="2007" width="16.75" style="5" customWidth="1"/>
    <col min="2008" max="2008" width="0.75" style="5" customWidth="1"/>
    <col min="2009" max="2009" width="17" style="5" customWidth="1"/>
    <col min="2010" max="2010" width="0.75" style="5" customWidth="1"/>
    <col min="2011" max="2011" width="17.375" style="5" customWidth="1"/>
    <col min="2012" max="2012" width="13" style="5" bestFit="1" customWidth="1"/>
    <col min="2013" max="2017" width="0" style="5" hidden="1" customWidth="1"/>
    <col min="2018" max="2256" width="10.125" style="5"/>
    <col min="2257" max="2257" width="6.375" style="5" customWidth="1"/>
    <col min="2258" max="2258" width="26.75" style="5" customWidth="1"/>
    <col min="2259" max="2259" width="9" style="5" customWidth="1"/>
    <col min="2260" max="2260" width="0.75" style="5" customWidth="1"/>
    <col min="2261" max="2261" width="16.25" style="5" customWidth="1"/>
    <col min="2262" max="2262" width="0.75" style="5" customWidth="1"/>
    <col min="2263" max="2263" width="16.75" style="5" customWidth="1"/>
    <col min="2264" max="2264" width="0.75" style="5" customWidth="1"/>
    <col min="2265" max="2265" width="17" style="5" customWidth="1"/>
    <col min="2266" max="2266" width="0.75" style="5" customWidth="1"/>
    <col min="2267" max="2267" width="17.375" style="5" customWidth="1"/>
    <col min="2268" max="2268" width="13" style="5" bestFit="1" customWidth="1"/>
    <col min="2269" max="2273" width="0" style="5" hidden="1" customWidth="1"/>
    <col min="2274" max="2512" width="10.125" style="5"/>
    <col min="2513" max="2513" width="6.375" style="5" customWidth="1"/>
    <col min="2514" max="2514" width="26.75" style="5" customWidth="1"/>
    <col min="2515" max="2515" width="9" style="5" customWidth="1"/>
    <col min="2516" max="2516" width="0.75" style="5" customWidth="1"/>
    <col min="2517" max="2517" width="16.25" style="5" customWidth="1"/>
    <col min="2518" max="2518" width="0.75" style="5" customWidth="1"/>
    <col min="2519" max="2519" width="16.75" style="5" customWidth="1"/>
    <col min="2520" max="2520" width="0.75" style="5" customWidth="1"/>
    <col min="2521" max="2521" width="17" style="5" customWidth="1"/>
    <col min="2522" max="2522" width="0.75" style="5" customWidth="1"/>
    <col min="2523" max="2523" width="17.375" style="5" customWidth="1"/>
    <col min="2524" max="2524" width="13" style="5" bestFit="1" customWidth="1"/>
    <col min="2525" max="2529" width="0" style="5" hidden="1" customWidth="1"/>
    <col min="2530" max="2768" width="10.125" style="5"/>
    <col min="2769" max="2769" width="6.375" style="5" customWidth="1"/>
    <col min="2770" max="2770" width="26.75" style="5" customWidth="1"/>
    <col min="2771" max="2771" width="9" style="5" customWidth="1"/>
    <col min="2772" max="2772" width="0.75" style="5" customWidth="1"/>
    <col min="2773" max="2773" width="16.25" style="5" customWidth="1"/>
    <col min="2774" max="2774" width="0.75" style="5" customWidth="1"/>
    <col min="2775" max="2775" width="16.75" style="5" customWidth="1"/>
    <col min="2776" max="2776" width="0.75" style="5" customWidth="1"/>
    <col min="2777" max="2777" width="17" style="5" customWidth="1"/>
    <col min="2778" max="2778" width="0.75" style="5" customWidth="1"/>
    <col min="2779" max="2779" width="17.375" style="5" customWidth="1"/>
    <col min="2780" max="2780" width="13" style="5" bestFit="1" customWidth="1"/>
    <col min="2781" max="2785" width="0" style="5" hidden="1" customWidth="1"/>
    <col min="2786" max="3024" width="10.125" style="5"/>
    <col min="3025" max="3025" width="6.375" style="5" customWidth="1"/>
    <col min="3026" max="3026" width="26.75" style="5" customWidth="1"/>
    <col min="3027" max="3027" width="9" style="5" customWidth="1"/>
    <col min="3028" max="3028" width="0.75" style="5" customWidth="1"/>
    <col min="3029" max="3029" width="16.25" style="5" customWidth="1"/>
    <col min="3030" max="3030" width="0.75" style="5" customWidth="1"/>
    <col min="3031" max="3031" width="16.75" style="5" customWidth="1"/>
    <col min="3032" max="3032" width="0.75" style="5" customWidth="1"/>
    <col min="3033" max="3033" width="17" style="5" customWidth="1"/>
    <col min="3034" max="3034" width="0.75" style="5" customWidth="1"/>
    <col min="3035" max="3035" width="17.375" style="5" customWidth="1"/>
    <col min="3036" max="3036" width="13" style="5" bestFit="1" customWidth="1"/>
    <col min="3037" max="3041" width="0" style="5" hidden="1" customWidth="1"/>
    <col min="3042" max="3280" width="10.125" style="5"/>
    <col min="3281" max="3281" width="6.375" style="5" customWidth="1"/>
    <col min="3282" max="3282" width="26.75" style="5" customWidth="1"/>
    <col min="3283" max="3283" width="9" style="5" customWidth="1"/>
    <col min="3284" max="3284" width="0.75" style="5" customWidth="1"/>
    <col min="3285" max="3285" width="16.25" style="5" customWidth="1"/>
    <col min="3286" max="3286" width="0.75" style="5" customWidth="1"/>
    <col min="3287" max="3287" width="16.75" style="5" customWidth="1"/>
    <col min="3288" max="3288" width="0.75" style="5" customWidth="1"/>
    <col min="3289" max="3289" width="17" style="5" customWidth="1"/>
    <col min="3290" max="3290" width="0.75" style="5" customWidth="1"/>
    <col min="3291" max="3291" width="17.375" style="5" customWidth="1"/>
    <col min="3292" max="3292" width="13" style="5" bestFit="1" customWidth="1"/>
    <col min="3293" max="3297" width="0" style="5" hidden="1" customWidth="1"/>
    <col min="3298" max="3536" width="10.125" style="5"/>
    <col min="3537" max="3537" width="6.375" style="5" customWidth="1"/>
    <col min="3538" max="3538" width="26.75" style="5" customWidth="1"/>
    <col min="3539" max="3539" width="9" style="5" customWidth="1"/>
    <col min="3540" max="3540" width="0.75" style="5" customWidth="1"/>
    <col min="3541" max="3541" width="16.25" style="5" customWidth="1"/>
    <col min="3542" max="3542" width="0.75" style="5" customWidth="1"/>
    <col min="3543" max="3543" width="16.75" style="5" customWidth="1"/>
    <col min="3544" max="3544" width="0.75" style="5" customWidth="1"/>
    <col min="3545" max="3545" width="17" style="5" customWidth="1"/>
    <col min="3546" max="3546" width="0.75" style="5" customWidth="1"/>
    <col min="3547" max="3547" width="17.375" style="5" customWidth="1"/>
    <col min="3548" max="3548" width="13" style="5" bestFit="1" customWidth="1"/>
    <col min="3549" max="3553" width="0" style="5" hidden="1" customWidth="1"/>
    <col min="3554" max="3792" width="10.125" style="5"/>
    <col min="3793" max="3793" width="6.375" style="5" customWidth="1"/>
    <col min="3794" max="3794" width="26.75" style="5" customWidth="1"/>
    <col min="3795" max="3795" width="9" style="5" customWidth="1"/>
    <col min="3796" max="3796" width="0.75" style="5" customWidth="1"/>
    <col min="3797" max="3797" width="16.25" style="5" customWidth="1"/>
    <col min="3798" max="3798" width="0.75" style="5" customWidth="1"/>
    <col min="3799" max="3799" width="16.75" style="5" customWidth="1"/>
    <col min="3800" max="3800" width="0.75" style="5" customWidth="1"/>
    <col min="3801" max="3801" width="17" style="5" customWidth="1"/>
    <col min="3802" max="3802" width="0.75" style="5" customWidth="1"/>
    <col min="3803" max="3803" width="17.375" style="5" customWidth="1"/>
    <col min="3804" max="3804" width="13" style="5" bestFit="1" customWidth="1"/>
    <col min="3805" max="3809" width="0" style="5" hidden="1" customWidth="1"/>
    <col min="3810" max="4048" width="10.125" style="5"/>
    <col min="4049" max="4049" width="6.375" style="5" customWidth="1"/>
    <col min="4050" max="4050" width="26.75" style="5" customWidth="1"/>
    <col min="4051" max="4051" width="9" style="5" customWidth="1"/>
    <col min="4052" max="4052" width="0.75" style="5" customWidth="1"/>
    <col min="4053" max="4053" width="16.25" style="5" customWidth="1"/>
    <col min="4054" max="4054" width="0.75" style="5" customWidth="1"/>
    <col min="4055" max="4055" width="16.75" style="5" customWidth="1"/>
    <col min="4056" max="4056" width="0.75" style="5" customWidth="1"/>
    <col min="4057" max="4057" width="17" style="5" customWidth="1"/>
    <col min="4058" max="4058" width="0.75" style="5" customWidth="1"/>
    <col min="4059" max="4059" width="17.375" style="5" customWidth="1"/>
    <col min="4060" max="4060" width="13" style="5" bestFit="1" customWidth="1"/>
    <col min="4061" max="4065" width="0" style="5" hidden="1" customWidth="1"/>
    <col min="4066" max="4304" width="10.125" style="5"/>
    <col min="4305" max="4305" width="6.375" style="5" customWidth="1"/>
    <col min="4306" max="4306" width="26.75" style="5" customWidth="1"/>
    <col min="4307" max="4307" width="9" style="5" customWidth="1"/>
    <col min="4308" max="4308" width="0.75" style="5" customWidth="1"/>
    <col min="4309" max="4309" width="16.25" style="5" customWidth="1"/>
    <col min="4310" max="4310" width="0.75" style="5" customWidth="1"/>
    <col min="4311" max="4311" width="16.75" style="5" customWidth="1"/>
    <col min="4312" max="4312" width="0.75" style="5" customWidth="1"/>
    <col min="4313" max="4313" width="17" style="5" customWidth="1"/>
    <col min="4314" max="4314" width="0.75" style="5" customWidth="1"/>
    <col min="4315" max="4315" width="17.375" style="5" customWidth="1"/>
    <col min="4316" max="4316" width="13" style="5" bestFit="1" customWidth="1"/>
    <col min="4317" max="4321" width="0" style="5" hidden="1" customWidth="1"/>
    <col min="4322" max="4560" width="10.125" style="5"/>
    <col min="4561" max="4561" width="6.375" style="5" customWidth="1"/>
    <col min="4562" max="4562" width="26.75" style="5" customWidth="1"/>
    <col min="4563" max="4563" width="9" style="5" customWidth="1"/>
    <col min="4564" max="4564" width="0.75" style="5" customWidth="1"/>
    <col min="4565" max="4565" width="16.25" style="5" customWidth="1"/>
    <col min="4566" max="4566" width="0.75" style="5" customWidth="1"/>
    <col min="4567" max="4567" width="16.75" style="5" customWidth="1"/>
    <col min="4568" max="4568" width="0.75" style="5" customWidth="1"/>
    <col min="4569" max="4569" width="17" style="5" customWidth="1"/>
    <col min="4570" max="4570" width="0.75" style="5" customWidth="1"/>
    <col min="4571" max="4571" width="17.375" style="5" customWidth="1"/>
    <col min="4572" max="4572" width="13" style="5" bestFit="1" customWidth="1"/>
    <col min="4573" max="4577" width="0" style="5" hidden="1" customWidth="1"/>
    <col min="4578" max="4816" width="10.125" style="5"/>
    <col min="4817" max="4817" width="6.375" style="5" customWidth="1"/>
    <col min="4818" max="4818" width="26.75" style="5" customWidth="1"/>
    <col min="4819" max="4819" width="9" style="5" customWidth="1"/>
    <col min="4820" max="4820" width="0.75" style="5" customWidth="1"/>
    <col min="4821" max="4821" width="16.25" style="5" customWidth="1"/>
    <col min="4822" max="4822" width="0.75" style="5" customWidth="1"/>
    <col min="4823" max="4823" width="16.75" style="5" customWidth="1"/>
    <col min="4824" max="4824" width="0.75" style="5" customWidth="1"/>
    <col min="4825" max="4825" width="17" style="5" customWidth="1"/>
    <col min="4826" max="4826" width="0.75" style="5" customWidth="1"/>
    <col min="4827" max="4827" width="17.375" style="5" customWidth="1"/>
    <col min="4828" max="4828" width="13" style="5" bestFit="1" customWidth="1"/>
    <col min="4829" max="4833" width="0" style="5" hidden="1" customWidth="1"/>
    <col min="4834" max="5072" width="10.125" style="5"/>
    <col min="5073" max="5073" width="6.375" style="5" customWidth="1"/>
    <col min="5074" max="5074" width="26.75" style="5" customWidth="1"/>
    <col min="5075" max="5075" width="9" style="5" customWidth="1"/>
    <col min="5076" max="5076" width="0.75" style="5" customWidth="1"/>
    <col min="5077" max="5077" width="16.25" style="5" customWidth="1"/>
    <col min="5078" max="5078" width="0.75" style="5" customWidth="1"/>
    <col min="5079" max="5079" width="16.75" style="5" customWidth="1"/>
    <col min="5080" max="5080" width="0.75" style="5" customWidth="1"/>
    <col min="5081" max="5081" width="17" style="5" customWidth="1"/>
    <col min="5082" max="5082" width="0.75" style="5" customWidth="1"/>
    <col min="5083" max="5083" width="17.375" style="5" customWidth="1"/>
    <col min="5084" max="5084" width="13" style="5" bestFit="1" customWidth="1"/>
    <col min="5085" max="5089" width="0" style="5" hidden="1" customWidth="1"/>
    <col min="5090" max="5328" width="10.125" style="5"/>
    <col min="5329" max="5329" width="6.375" style="5" customWidth="1"/>
    <col min="5330" max="5330" width="26.75" style="5" customWidth="1"/>
    <col min="5331" max="5331" width="9" style="5" customWidth="1"/>
    <col min="5332" max="5332" width="0.75" style="5" customWidth="1"/>
    <col min="5333" max="5333" width="16.25" style="5" customWidth="1"/>
    <col min="5334" max="5334" width="0.75" style="5" customWidth="1"/>
    <col min="5335" max="5335" width="16.75" style="5" customWidth="1"/>
    <col min="5336" max="5336" width="0.75" style="5" customWidth="1"/>
    <col min="5337" max="5337" width="17" style="5" customWidth="1"/>
    <col min="5338" max="5338" width="0.75" style="5" customWidth="1"/>
    <col min="5339" max="5339" width="17.375" style="5" customWidth="1"/>
    <col min="5340" max="5340" width="13" style="5" bestFit="1" customWidth="1"/>
    <col min="5341" max="5345" width="0" style="5" hidden="1" customWidth="1"/>
    <col min="5346" max="5584" width="10.125" style="5"/>
    <col min="5585" max="5585" width="6.375" style="5" customWidth="1"/>
    <col min="5586" max="5586" width="26.75" style="5" customWidth="1"/>
    <col min="5587" max="5587" width="9" style="5" customWidth="1"/>
    <col min="5588" max="5588" width="0.75" style="5" customWidth="1"/>
    <col min="5589" max="5589" width="16.25" style="5" customWidth="1"/>
    <col min="5590" max="5590" width="0.75" style="5" customWidth="1"/>
    <col min="5591" max="5591" width="16.75" style="5" customWidth="1"/>
    <col min="5592" max="5592" width="0.75" style="5" customWidth="1"/>
    <col min="5593" max="5593" width="17" style="5" customWidth="1"/>
    <col min="5594" max="5594" width="0.75" style="5" customWidth="1"/>
    <col min="5595" max="5595" width="17.375" style="5" customWidth="1"/>
    <col min="5596" max="5596" width="13" style="5" bestFit="1" customWidth="1"/>
    <col min="5597" max="5601" width="0" style="5" hidden="1" customWidth="1"/>
    <col min="5602" max="5840" width="10.125" style="5"/>
    <col min="5841" max="5841" width="6.375" style="5" customWidth="1"/>
    <col min="5842" max="5842" width="26.75" style="5" customWidth="1"/>
    <col min="5843" max="5843" width="9" style="5" customWidth="1"/>
    <col min="5844" max="5844" width="0.75" style="5" customWidth="1"/>
    <col min="5845" max="5845" width="16.25" style="5" customWidth="1"/>
    <col min="5846" max="5846" width="0.75" style="5" customWidth="1"/>
    <col min="5847" max="5847" width="16.75" style="5" customWidth="1"/>
    <col min="5848" max="5848" width="0.75" style="5" customWidth="1"/>
    <col min="5849" max="5849" width="17" style="5" customWidth="1"/>
    <col min="5850" max="5850" width="0.75" style="5" customWidth="1"/>
    <col min="5851" max="5851" width="17.375" style="5" customWidth="1"/>
    <col min="5852" max="5852" width="13" style="5" bestFit="1" customWidth="1"/>
    <col min="5853" max="5857" width="0" style="5" hidden="1" customWidth="1"/>
    <col min="5858" max="6096" width="10.125" style="5"/>
    <col min="6097" max="6097" width="6.375" style="5" customWidth="1"/>
    <col min="6098" max="6098" width="26.75" style="5" customWidth="1"/>
    <col min="6099" max="6099" width="9" style="5" customWidth="1"/>
    <col min="6100" max="6100" width="0.75" style="5" customWidth="1"/>
    <col min="6101" max="6101" width="16.25" style="5" customWidth="1"/>
    <col min="6102" max="6102" width="0.75" style="5" customWidth="1"/>
    <col min="6103" max="6103" width="16.75" style="5" customWidth="1"/>
    <col min="6104" max="6104" width="0.75" style="5" customWidth="1"/>
    <col min="6105" max="6105" width="17" style="5" customWidth="1"/>
    <col min="6106" max="6106" width="0.75" style="5" customWidth="1"/>
    <col min="6107" max="6107" width="17.375" style="5" customWidth="1"/>
    <col min="6108" max="6108" width="13" style="5" bestFit="1" customWidth="1"/>
    <col min="6109" max="6113" width="0" style="5" hidden="1" customWidth="1"/>
    <col min="6114" max="6352" width="10.125" style="5"/>
    <col min="6353" max="6353" width="6.375" style="5" customWidth="1"/>
    <col min="6354" max="6354" width="26.75" style="5" customWidth="1"/>
    <col min="6355" max="6355" width="9" style="5" customWidth="1"/>
    <col min="6356" max="6356" width="0.75" style="5" customWidth="1"/>
    <col min="6357" max="6357" width="16.25" style="5" customWidth="1"/>
    <col min="6358" max="6358" width="0.75" style="5" customWidth="1"/>
    <col min="6359" max="6359" width="16.75" style="5" customWidth="1"/>
    <col min="6360" max="6360" width="0.75" style="5" customWidth="1"/>
    <col min="6361" max="6361" width="17" style="5" customWidth="1"/>
    <col min="6362" max="6362" width="0.75" style="5" customWidth="1"/>
    <col min="6363" max="6363" width="17.375" style="5" customWidth="1"/>
    <col min="6364" max="6364" width="13" style="5" bestFit="1" customWidth="1"/>
    <col min="6365" max="6369" width="0" style="5" hidden="1" customWidth="1"/>
    <col min="6370" max="6608" width="10.125" style="5"/>
    <col min="6609" max="6609" width="6.375" style="5" customWidth="1"/>
    <col min="6610" max="6610" width="26.75" style="5" customWidth="1"/>
    <col min="6611" max="6611" width="9" style="5" customWidth="1"/>
    <col min="6612" max="6612" width="0.75" style="5" customWidth="1"/>
    <col min="6613" max="6613" width="16.25" style="5" customWidth="1"/>
    <col min="6614" max="6614" width="0.75" style="5" customWidth="1"/>
    <col min="6615" max="6615" width="16.75" style="5" customWidth="1"/>
    <col min="6616" max="6616" width="0.75" style="5" customWidth="1"/>
    <col min="6617" max="6617" width="17" style="5" customWidth="1"/>
    <col min="6618" max="6618" width="0.75" style="5" customWidth="1"/>
    <col min="6619" max="6619" width="17.375" style="5" customWidth="1"/>
    <col min="6620" max="6620" width="13" style="5" bestFit="1" customWidth="1"/>
    <col min="6621" max="6625" width="0" style="5" hidden="1" customWidth="1"/>
    <col min="6626" max="6864" width="10.125" style="5"/>
    <col min="6865" max="6865" width="6.375" style="5" customWidth="1"/>
    <col min="6866" max="6866" width="26.75" style="5" customWidth="1"/>
    <col min="6867" max="6867" width="9" style="5" customWidth="1"/>
    <col min="6868" max="6868" width="0.75" style="5" customWidth="1"/>
    <col min="6869" max="6869" width="16.25" style="5" customWidth="1"/>
    <col min="6870" max="6870" width="0.75" style="5" customWidth="1"/>
    <col min="6871" max="6871" width="16.75" style="5" customWidth="1"/>
    <col min="6872" max="6872" width="0.75" style="5" customWidth="1"/>
    <col min="6873" max="6873" width="17" style="5" customWidth="1"/>
    <col min="6874" max="6874" width="0.75" style="5" customWidth="1"/>
    <col min="6875" max="6875" width="17.375" style="5" customWidth="1"/>
    <col min="6876" max="6876" width="13" style="5" bestFit="1" customWidth="1"/>
    <col min="6877" max="6881" width="0" style="5" hidden="1" customWidth="1"/>
    <col min="6882" max="7120" width="10.125" style="5"/>
    <col min="7121" max="7121" width="6.375" style="5" customWidth="1"/>
    <col min="7122" max="7122" width="26.75" style="5" customWidth="1"/>
    <col min="7123" max="7123" width="9" style="5" customWidth="1"/>
    <col min="7124" max="7124" width="0.75" style="5" customWidth="1"/>
    <col min="7125" max="7125" width="16.25" style="5" customWidth="1"/>
    <col min="7126" max="7126" width="0.75" style="5" customWidth="1"/>
    <col min="7127" max="7127" width="16.75" style="5" customWidth="1"/>
    <col min="7128" max="7128" width="0.75" style="5" customWidth="1"/>
    <col min="7129" max="7129" width="17" style="5" customWidth="1"/>
    <col min="7130" max="7130" width="0.75" style="5" customWidth="1"/>
    <col min="7131" max="7131" width="17.375" style="5" customWidth="1"/>
    <col min="7132" max="7132" width="13" style="5" bestFit="1" customWidth="1"/>
    <col min="7133" max="7137" width="0" style="5" hidden="1" customWidth="1"/>
    <col min="7138" max="7376" width="10.125" style="5"/>
    <col min="7377" max="7377" width="6.375" style="5" customWidth="1"/>
    <col min="7378" max="7378" width="26.75" style="5" customWidth="1"/>
    <col min="7379" max="7379" width="9" style="5" customWidth="1"/>
    <col min="7380" max="7380" width="0.75" style="5" customWidth="1"/>
    <col min="7381" max="7381" width="16.25" style="5" customWidth="1"/>
    <col min="7382" max="7382" width="0.75" style="5" customWidth="1"/>
    <col min="7383" max="7383" width="16.75" style="5" customWidth="1"/>
    <col min="7384" max="7384" width="0.75" style="5" customWidth="1"/>
    <col min="7385" max="7385" width="17" style="5" customWidth="1"/>
    <col min="7386" max="7386" width="0.75" style="5" customWidth="1"/>
    <col min="7387" max="7387" width="17.375" style="5" customWidth="1"/>
    <col min="7388" max="7388" width="13" style="5" bestFit="1" customWidth="1"/>
    <col min="7389" max="7393" width="0" style="5" hidden="1" customWidth="1"/>
    <col min="7394" max="7632" width="10.125" style="5"/>
    <col min="7633" max="7633" width="6.375" style="5" customWidth="1"/>
    <col min="7634" max="7634" width="26.75" style="5" customWidth="1"/>
    <col min="7635" max="7635" width="9" style="5" customWidth="1"/>
    <col min="7636" max="7636" width="0.75" style="5" customWidth="1"/>
    <col min="7637" max="7637" width="16.25" style="5" customWidth="1"/>
    <col min="7638" max="7638" width="0.75" style="5" customWidth="1"/>
    <col min="7639" max="7639" width="16.75" style="5" customWidth="1"/>
    <col min="7640" max="7640" width="0.75" style="5" customWidth="1"/>
    <col min="7641" max="7641" width="17" style="5" customWidth="1"/>
    <col min="7642" max="7642" width="0.75" style="5" customWidth="1"/>
    <col min="7643" max="7643" width="17.375" style="5" customWidth="1"/>
    <col min="7644" max="7644" width="13" style="5" bestFit="1" customWidth="1"/>
    <col min="7645" max="7649" width="0" style="5" hidden="1" customWidth="1"/>
    <col min="7650" max="7888" width="10.125" style="5"/>
    <col min="7889" max="7889" width="6.375" style="5" customWidth="1"/>
    <col min="7890" max="7890" width="26.75" style="5" customWidth="1"/>
    <col min="7891" max="7891" width="9" style="5" customWidth="1"/>
    <col min="7892" max="7892" width="0.75" style="5" customWidth="1"/>
    <col min="7893" max="7893" width="16.25" style="5" customWidth="1"/>
    <col min="7894" max="7894" width="0.75" style="5" customWidth="1"/>
    <col min="7895" max="7895" width="16.75" style="5" customWidth="1"/>
    <col min="7896" max="7896" width="0.75" style="5" customWidth="1"/>
    <col min="7897" max="7897" width="17" style="5" customWidth="1"/>
    <col min="7898" max="7898" width="0.75" style="5" customWidth="1"/>
    <col min="7899" max="7899" width="17.375" style="5" customWidth="1"/>
    <col min="7900" max="7900" width="13" style="5" bestFit="1" customWidth="1"/>
    <col min="7901" max="7905" width="0" style="5" hidden="1" customWidth="1"/>
    <col min="7906" max="8144" width="10.125" style="5"/>
    <col min="8145" max="8145" width="6.375" style="5" customWidth="1"/>
    <col min="8146" max="8146" width="26.75" style="5" customWidth="1"/>
    <col min="8147" max="8147" width="9" style="5" customWidth="1"/>
    <col min="8148" max="8148" width="0.75" style="5" customWidth="1"/>
    <col min="8149" max="8149" width="16.25" style="5" customWidth="1"/>
    <col min="8150" max="8150" width="0.75" style="5" customWidth="1"/>
    <col min="8151" max="8151" width="16.75" style="5" customWidth="1"/>
    <col min="8152" max="8152" width="0.75" style="5" customWidth="1"/>
    <col min="8153" max="8153" width="17" style="5" customWidth="1"/>
    <col min="8154" max="8154" width="0.75" style="5" customWidth="1"/>
    <col min="8155" max="8155" width="17.375" style="5" customWidth="1"/>
    <col min="8156" max="8156" width="13" style="5" bestFit="1" customWidth="1"/>
    <col min="8157" max="8161" width="0" style="5" hidden="1" customWidth="1"/>
    <col min="8162" max="8400" width="10.125" style="5"/>
    <col min="8401" max="8401" width="6.375" style="5" customWidth="1"/>
    <col min="8402" max="8402" width="26.75" style="5" customWidth="1"/>
    <col min="8403" max="8403" width="9" style="5" customWidth="1"/>
    <col min="8404" max="8404" width="0.75" style="5" customWidth="1"/>
    <col min="8405" max="8405" width="16.25" style="5" customWidth="1"/>
    <col min="8406" max="8406" width="0.75" style="5" customWidth="1"/>
    <col min="8407" max="8407" width="16.75" style="5" customWidth="1"/>
    <col min="8408" max="8408" width="0.75" style="5" customWidth="1"/>
    <col min="8409" max="8409" width="17" style="5" customWidth="1"/>
    <col min="8410" max="8410" width="0.75" style="5" customWidth="1"/>
    <col min="8411" max="8411" width="17.375" style="5" customWidth="1"/>
    <col min="8412" max="8412" width="13" style="5" bestFit="1" customWidth="1"/>
    <col min="8413" max="8417" width="0" style="5" hidden="1" customWidth="1"/>
    <col min="8418" max="8656" width="10.125" style="5"/>
    <col min="8657" max="8657" width="6.375" style="5" customWidth="1"/>
    <col min="8658" max="8658" width="26.75" style="5" customWidth="1"/>
    <col min="8659" max="8659" width="9" style="5" customWidth="1"/>
    <col min="8660" max="8660" width="0.75" style="5" customWidth="1"/>
    <col min="8661" max="8661" width="16.25" style="5" customWidth="1"/>
    <col min="8662" max="8662" width="0.75" style="5" customWidth="1"/>
    <col min="8663" max="8663" width="16.75" style="5" customWidth="1"/>
    <col min="8664" max="8664" width="0.75" style="5" customWidth="1"/>
    <col min="8665" max="8665" width="17" style="5" customWidth="1"/>
    <col min="8666" max="8666" width="0.75" style="5" customWidth="1"/>
    <col min="8667" max="8667" width="17.375" style="5" customWidth="1"/>
    <col min="8668" max="8668" width="13" style="5" bestFit="1" customWidth="1"/>
    <col min="8669" max="8673" width="0" style="5" hidden="1" customWidth="1"/>
    <col min="8674" max="8912" width="10.125" style="5"/>
    <col min="8913" max="8913" width="6.375" style="5" customWidth="1"/>
    <col min="8914" max="8914" width="26.75" style="5" customWidth="1"/>
    <col min="8915" max="8915" width="9" style="5" customWidth="1"/>
    <col min="8916" max="8916" width="0.75" style="5" customWidth="1"/>
    <col min="8917" max="8917" width="16.25" style="5" customWidth="1"/>
    <col min="8918" max="8918" width="0.75" style="5" customWidth="1"/>
    <col min="8919" max="8919" width="16.75" style="5" customWidth="1"/>
    <col min="8920" max="8920" width="0.75" style="5" customWidth="1"/>
    <col min="8921" max="8921" width="17" style="5" customWidth="1"/>
    <col min="8922" max="8922" width="0.75" style="5" customWidth="1"/>
    <col min="8923" max="8923" width="17.375" style="5" customWidth="1"/>
    <col min="8924" max="8924" width="13" style="5" bestFit="1" customWidth="1"/>
    <col min="8925" max="8929" width="0" style="5" hidden="1" customWidth="1"/>
    <col min="8930" max="9168" width="10.125" style="5"/>
    <col min="9169" max="9169" width="6.375" style="5" customWidth="1"/>
    <col min="9170" max="9170" width="26.75" style="5" customWidth="1"/>
    <col min="9171" max="9171" width="9" style="5" customWidth="1"/>
    <col min="9172" max="9172" width="0.75" style="5" customWidth="1"/>
    <col min="9173" max="9173" width="16.25" style="5" customWidth="1"/>
    <col min="9174" max="9174" width="0.75" style="5" customWidth="1"/>
    <col min="9175" max="9175" width="16.75" style="5" customWidth="1"/>
    <col min="9176" max="9176" width="0.75" style="5" customWidth="1"/>
    <col min="9177" max="9177" width="17" style="5" customWidth="1"/>
    <col min="9178" max="9178" width="0.75" style="5" customWidth="1"/>
    <col min="9179" max="9179" width="17.375" style="5" customWidth="1"/>
    <col min="9180" max="9180" width="13" style="5" bestFit="1" customWidth="1"/>
    <col min="9181" max="9185" width="0" style="5" hidden="1" customWidth="1"/>
    <col min="9186" max="9424" width="10.125" style="5"/>
    <col min="9425" max="9425" width="6.375" style="5" customWidth="1"/>
    <col min="9426" max="9426" width="26.75" style="5" customWidth="1"/>
    <col min="9427" max="9427" width="9" style="5" customWidth="1"/>
    <col min="9428" max="9428" width="0.75" style="5" customWidth="1"/>
    <col min="9429" max="9429" width="16.25" style="5" customWidth="1"/>
    <col min="9430" max="9430" width="0.75" style="5" customWidth="1"/>
    <col min="9431" max="9431" width="16.75" style="5" customWidth="1"/>
    <col min="9432" max="9432" width="0.75" style="5" customWidth="1"/>
    <col min="9433" max="9433" width="17" style="5" customWidth="1"/>
    <col min="9434" max="9434" width="0.75" style="5" customWidth="1"/>
    <col min="9435" max="9435" width="17.375" style="5" customWidth="1"/>
    <col min="9436" max="9436" width="13" style="5" bestFit="1" customWidth="1"/>
    <col min="9437" max="9441" width="0" style="5" hidden="1" customWidth="1"/>
    <col min="9442" max="9680" width="10.125" style="5"/>
    <col min="9681" max="9681" width="6.375" style="5" customWidth="1"/>
    <col min="9682" max="9682" width="26.75" style="5" customWidth="1"/>
    <col min="9683" max="9683" width="9" style="5" customWidth="1"/>
    <col min="9684" max="9684" width="0.75" style="5" customWidth="1"/>
    <col min="9685" max="9685" width="16.25" style="5" customWidth="1"/>
    <col min="9686" max="9686" width="0.75" style="5" customWidth="1"/>
    <col min="9687" max="9687" width="16.75" style="5" customWidth="1"/>
    <col min="9688" max="9688" width="0.75" style="5" customWidth="1"/>
    <col min="9689" max="9689" width="17" style="5" customWidth="1"/>
    <col min="9690" max="9690" width="0.75" style="5" customWidth="1"/>
    <col min="9691" max="9691" width="17.375" style="5" customWidth="1"/>
    <col min="9692" max="9692" width="13" style="5" bestFit="1" customWidth="1"/>
    <col min="9693" max="9697" width="0" style="5" hidden="1" customWidth="1"/>
    <col min="9698" max="9936" width="10.125" style="5"/>
    <col min="9937" max="9937" width="6.375" style="5" customWidth="1"/>
    <col min="9938" max="9938" width="26.75" style="5" customWidth="1"/>
    <col min="9939" max="9939" width="9" style="5" customWidth="1"/>
    <col min="9940" max="9940" width="0.75" style="5" customWidth="1"/>
    <col min="9941" max="9941" width="16.25" style="5" customWidth="1"/>
    <col min="9942" max="9942" width="0.75" style="5" customWidth="1"/>
    <col min="9943" max="9943" width="16.75" style="5" customWidth="1"/>
    <col min="9944" max="9944" width="0.75" style="5" customWidth="1"/>
    <col min="9945" max="9945" width="17" style="5" customWidth="1"/>
    <col min="9946" max="9946" width="0.75" style="5" customWidth="1"/>
    <col min="9947" max="9947" width="17.375" style="5" customWidth="1"/>
    <col min="9948" max="9948" width="13" style="5" bestFit="1" customWidth="1"/>
    <col min="9949" max="9953" width="0" style="5" hidden="1" customWidth="1"/>
    <col min="9954" max="10192" width="10.125" style="5"/>
    <col min="10193" max="10193" width="6.375" style="5" customWidth="1"/>
    <col min="10194" max="10194" width="26.75" style="5" customWidth="1"/>
    <col min="10195" max="10195" width="9" style="5" customWidth="1"/>
    <col min="10196" max="10196" width="0.75" style="5" customWidth="1"/>
    <col min="10197" max="10197" width="16.25" style="5" customWidth="1"/>
    <col min="10198" max="10198" width="0.75" style="5" customWidth="1"/>
    <col min="10199" max="10199" width="16.75" style="5" customWidth="1"/>
    <col min="10200" max="10200" width="0.75" style="5" customWidth="1"/>
    <col min="10201" max="10201" width="17" style="5" customWidth="1"/>
    <col min="10202" max="10202" width="0.75" style="5" customWidth="1"/>
    <col min="10203" max="10203" width="17.375" style="5" customWidth="1"/>
    <col min="10204" max="10204" width="13" style="5" bestFit="1" customWidth="1"/>
    <col min="10205" max="10209" width="0" style="5" hidden="1" customWidth="1"/>
    <col min="10210" max="10448" width="10.125" style="5"/>
    <col min="10449" max="10449" width="6.375" style="5" customWidth="1"/>
    <col min="10450" max="10450" width="26.75" style="5" customWidth="1"/>
    <col min="10451" max="10451" width="9" style="5" customWidth="1"/>
    <col min="10452" max="10452" width="0.75" style="5" customWidth="1"/>
    <col min="10453" max="10453" width="16.25" style="5" customWidth="1"/>
    <col min="10454" max="10454" width="0.75" style="5" customWidth="1"/>
    <col min="10455" max="10455" width="16.75" style="5" customWidth="1"/>
    <col min="10456" max="10456" width="0.75" style="5" customWidth="1"/>
    <col min="10457" max="10457" width="17" style="5" customWidth="1"/>
    <col min="10458" max="10458" width="0.75" style="5" customWidth="1"/>
    <col min="10459" max="10459" width="17.375" style="5" customWidth="1"/>
    <col min="10460" max="10460" width="13" style="5" bestFit="1" customWidth="1"/>
    <col min="10461" max="10465" width="0" style="5" hidden="1" customWidth="1"/>
    <col min="10466" max="10704" width="10.125" style="5"/>
    <col min="10705" max="10705" width="6.375" style="5" customWidth="1"/>
    <col min="10706" max="10706" width="26.75" style="5" customWidth="1"/>
    <col min="10707" max="10707" width="9" style="5" customWidth="1"/>
    <col min="10708" max="10708" width="0.75" style="5" customWidth="1"/>
    <col min="10709" max="10709" width="16.25" style="5" customWidth="1"/>
    <col min="10710" max="10710" width="0.75" style="5" customWidth="1"/>
    <col min="10711" max="10711" width="16.75" style="5" customWidth="1"/>
    <col min="10712" max="10712" width="0.75" style="5" customWidth="1"/>
    <col min="10713" max="10713" width="17" style="5" customWidth="1"/>
    <col min="10714" max="10714" width="0.75" style="5" customWidth="1"/>
    <col min="10715" max="10715" width="17.375" style="5" customWidth="1"/>
    <col min="10716" max="10716" width="13" style="5" bestFit="1" customWidth="1"/>
    <col min="10717" max="10721" width="0" style="5" hidden="1" customWidth="1"/>
    <col min="10722" max="10960" width="10.125" style="5"/>
    <col min="10961" max="10961" width="6.375" style="5" customWidth="1"/>
    <col min="10962" max="10962" width="26.75" style="5" customWidth="1"/>
    <col min="10963" max="10963" width="9" style="5" customWidth="1"/>
    <col min="10964" max="10964" width="0.75" style="5" customWidth="1"/>
    <col min="10965" max="10965" width="16.25" style="5" customWidth="1"/>
    <col min="10966" max="10966" width="0.75" style="5" customWidth="1"/>
    <col min="10967" max="10967" width="16.75" style="5" customWidth="1"/>
    <col min="10968" max="10968" width="0.75" style="5" customWidth="1"/>
    <col min="10969" max="10969" width="17" style="5" customWidth="1"/>
    <col min="10970" max="10970" width="0.75" style="5" customWidth="1"/>
    <col min="10971" max="10971" width="17.375" style="5" customWidth="1"/>
    <col min="10972" max="10972" width="13" style="5" bestFit="1" customWidth="1"/>
    <col min="10973" max="10977" width="0" style="5" hidden="1" customWidth="1"/>
    <col min="10978" max="11216" width="10.125" style="5"/>
    <col min="11217" max="11217" width="6.375" style="5" customWidth="1"/>
    <col min="11218" max="11218" width="26.75" style="5" customWidth="1"/>
    <col min="11219" max="11219" width="9" style="5" customWidth="1"/>
    <col min="11220" max="11220" width="0.75" style="5" customWidth="1"/>
    <col min="11221" max="11221" width="16.25" style="5" customWidth="1"/>
    <col min="11222" max="11222" width="0.75" style="5" customWidth="1"/>
    <col min="11223" max="11223" width="16.75" style="5" customWidth="1"/>
    <col min="11224" max="11224" width="0.75" style="5" customWidth="1"/>
    <col min="11225" max="11225" width="17" style="5" customWidth="1"/>
    <col min="11226" max="11226" width="0.75" style="5" customWidth="1"/>
    <col min="11227" max="11227" width="17.375" style="5" customWidth="1"/>
    <col min="11228" max="11228" width="13" style="5" bestFit="1" customWidth="1"/>
    <col min="11229" max="11233" width="0" style="5" hidden="1" customWidth="1"/>
    <col min="11234" max="11472" width="10.125" style="5"/>
    <col min="11473" max="11473" width="6.375" style="5" customWidth="1"/>
    <col min="11474" max="11474" width="26.75" style="5" customWidth="1"/>
    <col min="11475" max="11475" width="9" style="5" customWidth="1"/>
    <col min="11476" max="11476" width="0.75" style="5" customWidth="1"/>
    <col min="11477" max="11477" width="16.25" style="5" customWidth="1"/>
    <col min="11478" max="11478" width="0.75" style="5" customWidth="1"/>
    <col min="11479" max="11479" width="16.75" style="5" customWidth="1"/>
    <col min="11480" max="11480" width="0.75" style="5" customWidth="1"/>
    <col min="11481" max="11481" width="17" style="5" customWidth="1"/>
    <col min="11482" max="11482" width="0.75" style="5" customWidth="1"/>
    <col min="11483" max="11483" width="17.375" style="5" customWidth="1"/>
    <col min="11484" max="11484" width="13" style="5" bestFit="1" customWidth="1"/>
    <col min="11485" max="11489" width="0" style="5" hidden="1" customWidth="1"/>
    <col min="11490" max="11728" width="10.125" style="5"/>
    <col min="11729" max="11729" width="6.375" style="5" customWidth="1"/>
    <col min="11730" max="11730" width="26.75" style="5" customWidth="1"/>
    <col min="11731" max="11731" width="9" style="5" customWidth="1"/>
    <col min="11732" max="11732" width="0.75" style="5" customWidth="1"/>
    <col min="11733" max="11733" width="16.25" style="5" customWidth="1"/>
    <col min="11734" max="11734" width="0.75" style="5" customWidth="1"/>
    <col min="11735" max="11735" width="16.75" style="5" customWidth="1"/>
    <col min="11736" max="11736" width="0.75" style="5" customWidth="1"/>
    <col min="11737" max="11737" width="17" style="5" customWidth="1"/>
    <col min="11738" max="11738" width="0.75" style="5" customWidth="1"/>
    <col min="11739" max="11739" width="17.375" style="5" customWidth="1"/>
    <col min="11740" max="11740" width="13" style="5" bestFit="1" customWidth="1"/>
    <col min="11741" max="11745" width="0" style="5" hidden="1" customWidth="1"/>
    <col min="11746" max="11984" width="10.125" style="5"/>
    <col min="11985" max="11985" width="6.375" style="5" customWidth="1"/>
    <col min="11986" max="11986" width="26.75" style="5" customWidth="1"/>
    <col min="11987" max="11987" width="9" style="5" customWidth="1"/>
    <col min="11988" max="11988" width="0.75" style="5" customWidth="1"/>
    <col min="11989" max="11989" width="16.25" style="5" customWidth="1"/>
    <col min="11990" max="11990" width="0.75" style="5" customWidth="1"/>
    <col min="11991" max="11991" width="16.75" style="5" customWidth="1"/>
    <col min="11992" max="11992" width="0.75" style="5" customWidth="1"/>
    <col min="11993" max="11993" width="17" style="5" customWidth="1"/>
    <col min="11994" max="11994" width="0.75" style="5" customWidth="1"/>
    <col min="11995" max="11995" width="17.375" style="5" customWidth="1"/>
    <col min="11996" max="11996" width="13" style="5" bestFit="1" customWidth="1"/>
    <col min="11997" max="12001" width="0" style="5" hidden="1" customWidth="1"/>
    <col min="12002" max="12240" width="10.125" style="5"/>
    <col min="12241" max="12241" width="6.375" style="5" customWidth="1"/>
    <col min="12242" max="12242" width="26.75" style="5" customWidth="1"/>
    <col min="12243" max="12243" width="9" style="5" customWidth="1"/>
    <col min="12244" max="12244" width="0.75" style="5" customWidth="1"/>
    <col min="12245" max="12245" width="16.25" style="5" customWidth="1"/>
    <col min="12246" max="12246" width="0.75" style="5" customWidth="1"/>
    <col min="12247" max="12247" width="16.75" style="5" customWidth="1"/>
    <col min="12248" max="12248" width="0.75" style="5" customWidth="1"/>
    <col min="12249" max="12249" width="17" style="5" customWidth="1"/>
    <col min="12250" max="12250" width="0.75" style="5" customWidth="1"/>
    <col min="12251" max="12251" width="17.375" style="5" customWidth="1"/>
    <col min="12252" max="12252" width="13" style="5" bestFit="1" customWidth="1"/>
    <col min="12253" max="12257" width="0" style="5" hidden="1" customWidth="1"/>
    <col min="12258" max="12496" width="10.125" style="5"/>
    <col min="12497" max="12497" width="6.375" style="5" customWidth="1"/>
    <col min="12498" max="12498" width="26.75" style="5" customWidth="1"/>
    <col min="12499" max="12499" width="9" style="5" customWidth="1"/>
    <col min="12500" max="12500" width="0.75" style="5" customWidth="1"/>
    <col min="12501" max="12501" width="16.25" style="5" customWidth="1"/>
    <col min="12502" max="12502" width="0.75" style="5" customWidth="1"/>
    <col min="12503" max="12503" width="16.75" style="5" customWidth="1"/>
    <col min="12504" max="12504" width="0.75" style="5" customWidth="1"/>
    <col min="12505" max="12505" width="17" style="5" customWidth="1"/>
    <col min="12506" max="12506" width="0.75" style="5" customWidth="1"/>
    <col min="12507" max="12507" width="17.375" style="5" customWidth="1"/>
    <col min="12508" max="12508" width="13" style="5" bestFit="1" customWidth="1"/>
    <col min="12509" max="12513" width="0" style="5" hidden="1" customWidth="1"/>
    <col min="12514" max="12752" width="10.125" style="5"/>
    <col min="12753" max="12753" width="6.375" style="5" customWidth="1"/>
    <col min="12754" max="12754" width="26.75" style="5" customWidth="1"/>
    <col min="12755" max="12755" width="9" style="5" customWidth="1"/>
    <col min="12756" max="12756" width="0.75" style="5" customWidth="1"/>
    <col min="12757" max="12757" width="16.25" style="5" customWidth="1"/>
    <col min="12758" max="12758" width="0.75" style="5" customWidth="1"/>
    <col min="12759" max="12759" width="16.75" style="5" customWidth="1"/>
    <col min="12760" max="12760" width="0.75" style="5" customWidth="1"/>
    <col min="12761" max="12761" width="17" style="5" customWidth="1"/>
    <col min="12762" max="12762" width="0.75" style="5" customWidth="1"/>
    <col min="12763" max="12763" width="17.375" style="5" customWidth="1"/>
    <col min="12764" max="12764" width="13" style="5" bestFit="1" customWidth="1"/>
    <col min="12765" max="12769" width="0" style="5" hidden="1" customWidth="1"/>
    <col min="12770" max="13008" width="10.125" style="5"/>
    <col min="13009" max="13009" width="6.375" style="5" customWidth="1"/>
    <col min="13010" max="13010" width="26.75" style="5" customWidth="1"/>
    <col min="13011" max="13011" width="9" style="5" customWidth="1"/>
    <col min="13012" max="13012" width="0.75" style="5" customWidth="1"/>
    <col min="13013" max="13013" width="16.25" style="5" customWidth="1"/>
    <col min="13014" max="13014" width="0.75" style="5" customWidth="1"/>
    <col min="13015" max="13015" width="16.75" style="5" customWidth="1"/>
    <col min="13016" max="13016" width="0.75" style="5" customWidth="1"/>
    <col min="13017" max="13017" width="17" style="5" customWidth="1"/>
    <col min="13018" max="13018" width="0.75" style="5" customWidth="1"/>
    <col min="13019" max="13019" width="17.375" style="5" customWidth="1"/>
    <col min="13020" max="13020" width="13" style="5" bestFit="1" customWidth="1"/>
    <col min="13021" max="13025" width="0" style="5" hidden="1" customWidth="1"/>
    <col min="13026" max="13264" width="10.125" style="5"/>
    <col min="13265" max="13265" width="6.375" style="5" customWidth="1"/>
    <col min="13266" max="13266" width="26.75" style="5" customWidth="1"/>
    <col min="13267" max="13267" width="9" style="5" customWidth="1"/>
    <col min="13268" max="13268" width="0.75" style="5" customWidth="1"/>
    <col min="13269" max="13269" width="16.25" style="5" customWidth="1"/>
    <col min="13270" max="13270" width="0.75" style="5" customWidth="1"/>
    <col min="13271" max="13271" width="16.75" style="5" customWidth="1"/>
    <col min="13272" max="13272" width="0.75" style="5" customWidth="1"/>
    <col min="13273" max="13273" width="17" style="5" customWidth="1"/>
    <col min="13274" max="13274" width="0.75" style="5" customWidth="1"/>
    <col min="13275" max="13275" width="17.375" style="5" customWidth="1"/>
    <col min="13276" max="13276" width="13" style="5" bestFit="1" customWidth="1"/>
    <col min="13277" max="13281" width="0" style="5" hidden="1" customWidth="1"/>
    <col min="13282" max="13520" width="10.125" style="5"/>
    <col min="13521" max="13521" width="6.375" style="5" customWidth="1"/>
    <col min="13522" max="13522" width="26.75" style="5" customWidth="1"/>
    <col min="13523" max="13523" width="9" style="5" customWidth="1"/>
    <col min="13524" max="13524" width="0.75" style="5" customWidth="1"/>
    <col min="13525" max="13525" width="16.25" style="5" customWidth="1"/>
    <col min="13526" max="13526" width="0.75" style="5" customWidth="1"/>
    <col min="13527" max="13527" width="16.75" style="5" customWidth="1"/>
    <col min="13528" max="13528" width="0.75" style="5" customWidth="1"/>
    <col min="13529" max="13529" width="17" style="5" customWidth="1"/>
    <col min="13530" max="13530" width="0.75" style="5" customWidth="1"/>
    <col min="13531" max="13531" width="17.375" style="5" customWidth="1"/>
    <col min="13532" max="13532" width="13" style="5" bestFit="1" customWidth="1"/>
    <col min="13533" max="13537" width="0" style="5" hidden="1" customWidth="1"/>
    <col min="13538" max="13776" width="10.125" style="5"/>
    <col min="13777" max="13777" width="6.375" style="5" customWidth="1"/>
    <col min="13778" max="13778" width="26.75" style="5" customWidth="1"/>
    <col min="13779" max="13779" width="9" style="5" customWidth="1"/>
    <col min="13780" max="13780" width="0.75" style="5" customWidth="1"/>
    <col min="13781" max="13781" width="16.25" style="5" customWidth="1"/>
    <col min="13782" max="13782" width="0.75" style="5" customWidth="1"/>
    <col min="13783" max="13783" width="16.75" style="5" customWidth="1"/>
    <col min="13784" max="13784" width="0.75" style="5" customWidth="1"/>
    <col min="13785" max="13785" width="17" style="5" customWidth="1"/>
    <col min="13786" max="13786" width="0.75" style="5" customWidth="1"/>
    <col min="13787" max="13787" width="17.375" style="5" customWidth="1"/>
    <col min="13788" max="13788" width="13" style="5" bestFit="1" customWidth="1"/>
    <col min="13789" max="13793" width="0" style="5" hidden="1" customWidth="1"/>
    <col min="13794" max="14032" width="10.125" style="5"/>
    <col min="14033" max="14033" width="6.375" style="5" customWidth="1"/>
    <col min="14034" max="14034" width="26.75" style="5" customWidth="1"/>
    <col min="14035" max="14035" width="9" style="5" customWidth="1"/>
    <col min="14036" max="14036" width="0.75" style="5" customWidth="1"/>
    <col min="14037" max="14037" width="16.25" style="5" customWidth="1"/>
    <col min="14038" max="14038" width="0.75" style="5" customWidth="1"/>
    <col min="14039" max="14039" width="16.75" style="5" customWidth="1"/>
    <col min="14040" max="14040" width="0.75" style="5" customWidth="1"/>
    <col min="14041" max="14041" width="17" style="5" customWidth="1"/>
    <col min="14042" max="14042" width="0.75" style="5" customWidth="1"/>
    <col min="14043" max="14043" width="17.375" style="5" customWidth="1"/>
    <col min="14044" max="14044" width="13" style="5" bestFit="1" customWidth="1"/>
    <col min="14045" max="14049" width="0" style="5" hidden="1" customWidth="1"/>
    <col min="14050" max="14288" width="10.125" style="5"/>
    <col min="14289" max="14289" width="6.375" style="5" customWidth="1"/>
    <col min="14290" max="14290" width="26.75" style="5" customWidth="1"/>
    <col min="14291" max="14291" width="9" style="5" customWidth="1"/>
    <col min="14292" max="14292" width="0.75" style="5" customWidth="1"/>
    <col min="14293" max="14293" width="16.25" style="5" customWidth="1"/>
    <col min="14294" max="14294" width="0.75" style="5" customWidth="1"/>
    <col min="14295" max="14295" width="16.75" style="5" customWidth="1"/>
    <col min="14296" max="14296" width="0.75" style="5" customWidth="1"/>
    <col min="14297" max="14297" width="17" style="5" customWidth="1"/>
    <col min="14298" max="14298" width="0.75" style="5" customWidth="1"/>
    <col min="14299" max="14299" width="17.375" style="5" customWidth="1"/>
    <col min="14300" max="14300" width="13" style="5" bestFit="1" customWidth="1"/>
    <col min="14301" max="14305" width="0" style="5" hidden="1" customWidth="1"/>
    <col min="14306" max="14544" width="10.125" style="5"/>
    <col min="14545" max="14545" width="6.375" style="5" customWidth="1"/>
    <col min="14546" max="14546" width="26.75" style="5" customWidth="1"/>
    <col min="14547" max="14547" width="9" style="5" customWidth="1"/>
    <col min="14548" max="14548" width="0.75" style="5" customWidth="1"/>
    <col min="14549" max="14549" width="16.25" style="5" customWidth="1"/>
    <col min="14550" max="14550" width="0.75" style="5" customWidth="1"/>
    <col min="14551" max="14551" width="16.75" style="5" customWidth="1"/>
    <col min="14552" max="14552" width="0.75" style="5" customWidth="1"/>
    <col min="14553" max="14553" width="17" style="5" customWidth="1"/>
    <col min="14554" max="14554" width="0.75" style="5" customWidth="1"/>
    <col min="14555" max="14555" width="17.375" style="5" customWidth="1"/>
    <col min="14556" max="14556" width="13" style="5" bestFit="1" customWidth="1"/>
    <col min="14557" max="14561" width="0" style="5" hidden="1" customWidth="1"/>
    <col min="14562" max="14800" width="10.125" style="5"/>
    <col min="14801" max="14801" width="6.375" style="5" customWidth="1"/>
    <col min="14802" max="14802" width="26.75" style="5" customWidth="1"/>
    <col min="14803" max="14803" width="9" style="5" customWidth="1"/>
    <col min="14804" max="14804" width="0.75" style="5" customWidth="1"/>
    <col min="14805" max="14805" width="16.25" style="5" customWidth="1"/>
    <col min="14806" max="14806" width="0.75" style="5" customWidth="1"/>
    <col min="14807" max="14807" width="16.75" style="5" customWidth="1"/>
    <col min="14808" max="14808" width="0.75" style="5" customWidth="1"/>
    <col min="14809" max="14809" width="17" style="5" customWidth="1"/>
    <col min="14810" max="14810" width="0.75" style="5" customWidth="1"/>
    <col min="14811" max="14811" width="17.375" style="5" customWidth="1"/>
    <col min="14812" max="14812" width="13" style="5" bestFit="1" customWidth="1"/>
    <col min="14813" max="14817" width="0" style="5" hidden="1" customWidth="1"/>
    <col min="14818" max="15056" width="10.125" style="5"/>
    <col min="15057" max="15057" width="6.375" style="5" customWidth="1"/>
    <col min="15058" max="15058" width="26.75" style="5" customWidth="1"/>
    <col min="15059" max="15059" width="9" style="5" customWidth="1"/>
    <col min="15060" max="15060" width="0.75" style="5" customWidth="1"/>
    <col min="15061" max="15061" width="16.25" style="5" customWidth="1"/>
    <col min="15062" max="15062" width="0.75" style="5" customWidth="1"/>
    <col min="15063" max="15063" width="16.75" style="5" customWidth="1"/>
    <col min="15064" max="15064" width="0.75" style="5" customWidth="1"/>
    <col min="15065" max="15065" width="17" style="5" customWidth="1"/>
    <col min="15066" max="15066" width="0.75" style="5" customWidth="1"/>
    <col min="15067" max="15067" width="17.375" style="5" customWidth="1"/>
    <col min="15068" max="15068" width="13" style="5" bestFit="1" customWidth="1"/>
    <col min="15069" max="15073" width="0" style="5" hidden="1" customWidth="1"/>
    <col min="15074" max="15312" width="10.125" style="5"/>
    <col min="15313" max="15313" width="6.375" style="5" customWidth="1"/>
    <col min="15314" max="15314" width="26.75" style="5" customWidth="1"/>
    <col min="15315" max="15315" width="9" style="5" customWidth="1"/>
    <col min="15316" max="15316" width="0.75" style="5" customWidth="1"/>
    <col min="15317" max="15317" width="16.25" style="5" customWidth="1"/>
    <col min="15318" max="15318" width="0.75" style="5" customWidth="1"/>
    <col min="15319" max="15319" width="16.75" style="5" customWidth="1"/>
    <col min="15320" max="15320" width="0.75" style="5" customWidth="1"/>
    <col min="15321" max="15321" width="17" style="5" customWidth="1"/>
    <col min="15322" max="15322" width="0.75" style="5" customWidth="1"/>
    <col min="15323" max="15323" width="17.375" style="5" customWidth="1"/>
    <col min="15324" max="15324" width="13" style="5" bestFit="1" customWidth="1"/>
    <col min="15325" max="15329" width="0" style="5" hidden="1" customWidth="1"/>
    <col min="15330" max="15568" width="10.125" style="5"/>
    <col min="15569" max="15569" width="6.375" style="5" customWidth="1"/>
    <col min="15570" max="15570" width="26.75" style="5" customWidth="1"/>
    <col min="15571" max="15571" width="9" style="5" customWidth="1"/>
    <col min="15572" max="15572" width="0.75" style="5" customWidth="1"/>
    <col min="15573" max="15573" width="16.25" style="5" customWidth="1"/>
    <col min="15574" max="15574" width="0.75" style="5" customWidth="1"/>
    <col min="15575" max="15575" width="16.75" style="5" customWidth="1"/>
    <col min="15576" max="15576" width="0.75" style="5" customWidth="1"/>
    <col min="15577" max="15577" width="17" style="5" customWidth="1"/>
    <col min="15578" max="15578" width="0.75" style="5" customWidth="1"/>
    <col min="15579" max="15579" width="17.375" style="5" customWidth="1"/>
    <col min="15580" max="15580" width="13" style="5" bestFit="1" customWidth="1"/>
    <col min="15581" max="15585" width="0" style="5" hidden="1" customWidth="1"/>
    <col min="15586" max="15824" width="10.125" style="5"/>
    <col min="15825" max="15825" width="6.375" style="5" customWidth="1"/>
    <col min="15826" max="15826" width="26.75" style="5" customWidth="1"/>
    <col min="15827" max="15827" width="9" style="5" customWidth="1"/>
    <col min="15828" max="15828" width="0.75" style="5" customWidth="1"/>
    <col min="15829" max="15829" width="16.25" style="5" customWidth="1"/>
    <col min="15830" max="15830" width="0.75" style="5" customWidth="1"/>
    <col min="15831" max="15831" width="16.75" style="5" customWidth="1"/>
    <col min="15832" max="15832" width="0.75" style="5" customWidth="1"/>
    <col min="15833" max="15833" width="17" style="5" customWidth="1"/>
    <col min="15834" max="15834" width="0.75" style="5" customWidth="1"/>
    <col min="15835" max="15835" width="17.375" style="5" customWidth="1"/>
    <col min="15836" max="15836" width="13" style="5" bestFit="1" customWidth="1"/>
    <col min="15837" max="15841" width="0" style="5" hidden="1" customWidth="1"/>
    <col min="15842" max="16080" width="10.125" style="5"/>
    <col min="16081" max="16081" width="6.375" style="5" customWidth="1"/>
    <col min="16082" max="16082" width="26.75" style="5" customWidth="1"/>
    <col min="16083" max="16083" width="9" style="5" customWidth="1"/>
    <col min="16084" max="16084" width="0.75" style="5" customWidth="1"/>
    <col min="16085" max="16085" width="16.25" style="5" customWidth="1"/>
    <col min="16086" max="16086" width="0.75" style="5" customWidth="1"/>
    <col min="16087" max="16087" width="16.75" style="5" customWidth="1"/>
    <col min="16088" max="16088" width="0.75" style="5" customWidth="1"/>
    <col min="16089" max="16089" width="17" style="5" customWidth="1"/>
    <col min="16090" max="16090" width="0.75" style="5" customWidth="1"/>
    <col min="16091" max="16091" width="17.375" style="5" customWidth="1"/>
    <col min="16092" max="16092" width="13" style="5" bestFit="1" customWidth="1"/>
    <col min="16093" max="16097" width="0" style="5" hidden="1" customWidth="1"/>
    <col min="16098" max="16384" width="10.125" style="5"/>
  </cols>
  <sheetData>
    <row r="1" spans="1:18" ht="26.1" customHeight="1">
      <c r="A1" s="89" t="s">
        <v>102</v>
      </c>
    </row>
    <row r="2" spans="1:18" ht="26.1" customHeight="1">
      <c r="A2" s="89" t="s">
        <v>69</v>
      </c>
    </row>
    <row r="3" spans="1:18" ht="26.1" customHeight="1">
      <c r="A3" s="1" t="s">
        <v>209</v>
      </c>
    </row>
    <row r="4" spans="1:18" s="50" customFormat="1" ht="26.1" customHeight="1">
      <c r="F4" s="214"/>
      <c r="Q4" s="174"/>
      <c r="R4" s="174"/>
    </row>
    <row r="5" spans="1:18" s="50" customFormat="1" ht="26.1" customHeight="1">
      <c r="F5" s="214"/>
      <c r="H5" s="226" t="s">
        <v>154</v>
      </c>
      <c r="I5" s="226"/>
      <c r="J5" s="226"/>
      <c r="L5" s="226" t="s">
        <v>153</v>
      </c>
      <c r="M5" s="226"/>
      <c r="N5" s="226"/>
      <c r="Q5" s="174"/>
      <c r="R5" s="174"/>
    </row>
    <row r="6" spans="1:18" s="50" customFormat="1" ht="26.1" customHeight="1">
      <c r="F6" s="215" t="s">
        <v>1</v>
      </c>
      <c r="H6" s="90" t="s">
        <v>204</v>
      </c>
      <c r="J6" s="90" t="s">
        <v>117</v>
      </c>
      <c r="L6" s="90" t="s">
        <v>204</v>
      </c>
      <c r="N6" s="90" t="s">
        <v>117</v>
      </c>
      <c r="Q6" s="174"/>
      <c r="R6" s="174"/>
    </row>
    <row r="7" spans="1:18" s="50" customFormat="1" ht="26.1" customHeight="1">
      <c r="A7" s="51" t="s">
        <v>118</v>
      </c>
      <c r="F7" s="215"/>
      <c r="H7" s="91"/>
      <c r="I7" s="71"/>
      <c r="J7" s="91"/>
      <c r="K7" s="71"/>
      <c r="L7" s="91"/>
      <c r="M7" s="71"/>
      <c r="N7" s="91"/>
      <c r="Q7" s="174"/>
      <c r="R7" s="174"/>
    </row>
    <row r="8" spans="1:18" s="50" customFormat="1" ht="26.1" customHeight="1">
      <c r="A8" s="50" t="s">
        <v>73</v>
      </c>
      <c r="F8" s="215"/>
      <c r="H8" s="44">
        <v>464291</v>
      </c>
      <c r="I8" s="44"/>
      <c r="J8" s="44">
        <v>401348</v>
      </c>
      <c r="K8" s="71"/>
      <c r="L8" s="44">
        <v>291259</v>
      </c>
      <c r="M8" s="44"/>
      <c r="N8" s="44">
        <v>256080</v>
      </c>
      <c r="P8" s="71"/>
      <c r="Q8" s="174"/>
      <c r="R8" s="174"/>
    </row>
    <row r="9" spans="1:18" s="50" customFormat="1" ht="26.1" customHeight="1">
      <c r="A9" s="50" t="s">
        <v>119</v>
      </c>
      <c r="F9" s="215"/>
      <c r="H9" s="44">
        <v>474596</v>
      </c>
      <c r="I9" s="44"/>
      <c r="J9" s="44">
        <v>256162</v>
      </c>
      <c r="K9" s="71"/>
      <c r="L9" s="44">
        <v>472928</v>
      </c>
      <c r="M9" s="44"/>
      <c r="N9" s="44">
        <v>228701</v>
      </c>
      <c r="P9" s="71"/>
      <c r="Q9" s="174"/>
      <c r="R9" s="174"/>
    </row>
    <row r="10" spans="1:18" s="50" customFormat="1" ht="26.1" customHeight="1">
      <c r="A10" s="51" t="s">
        <v>120</v>
      </c>
      <c r="F10" s="215">
        <v>21</v>
      </c>
      <c r="H10" s="92">
        <f>SUM(H8:H9)</f>
        <v>938887</v>
      </c>
      <c r="I10" s="44"/>
      <c r="J10" s="92">
        <f>SUM(J8:J9)</f>
        <v>657510</v>
      </c>
      <c r="K10" s="71"/>
      <c r="L10" s="92">
        <f>SUM(L8:L9)</f>
        <v>764187</v>
      </c>
      <c r="M10" s="44"/>
      <c r="N10" s="92">
        <f>SUM(N8:N9)</f>
        <v>484781</v>
      </c>
      <c r="P10" s="71"/>
      <c r="Q10" s="174"/>
      <c r="R10" s="174"/>
    </row>
    <row r="11" spans="1:18" s="50" customFormat="1" ht="12" customHeight="1">
      <c r="A11" s="51"/>
      <c r="F11" s="215"/>
      <c r="H11" s="44"/>
      <c r="I11" s="44"/>
      <c r="J11" s="44"/>
      <c r="K11" s="71"/>
      <c r="L11" s="44"/>
      <c r="M11" s="44"/>
      <c r="N11" s="44"/>
      <c r="P11" s="71"/>
      <c r="Q11" s="174"/>
      <c r="R11" s="174"/>
    </row>
    <row r="12" spans="1:18" s="50" customFormat="1" ht="26.1" customHeight="1">
      <c r="A12" s="51" t="s">
        <v>121</v>
      </c>
      <c r="F12" s="215"/>
      <c r="H12" s="44"/>
      <c r="I12" s="44"/>
      <c r="J12" s="44"/>
      <c r="K12" s="71"/>
      <c r="L12" s="44"/>
      <c r="M12" s="44"/>
      <c r="N12" s="44"/>
      <c r="P12" s="71"/>
      <c r="Q12" s="174"/>
      <c r="R12" s="174"/>
    </row>
    <row r="13" spans="1:18" s="50" customFormat="1" ht="26.1" customHeight="1">
      <c r="A13" s="45" t="s">
        <v>35</v>
      </c>
      <c r="F13" s="214"/>
      <c r="G13" s="93"/>
      <c r="H13" s="46">
        <v>-361955</v>
      </c>
      <c r="I13" s="44"/>
      <c r="J13" s="46">
        <v>-370342</v>
      </c>
      <c r="K13" s="44"/>
      <c r="L13" s="46">
        <v>-222860</v>
      </c>
      <c r="M13" s="44"/>
      <c r="N13" s="46">
        <v>-233740</v>
      </c>
      <c r="P13" s="71"/>
      <c r="Q13" s="174"/>
      <c r="R13" s="174"/>
    </row>
    <row r="14" spans="1:18" s="50" customFormat="1" ht="26.1" customHeight="1">
      <c r="A14" s="45" t="s">
        <v>122</v>
      </c>
      <c r="F14" s="214"/>
      <c r="G14" s="93"/>
      <c r="H14" s="46">
        <v>-447441</v>
      </c>
      <c r="I14" s="44"/>
      <c r="J14" s="46">
        <v>-261615</v>
      </c>
      <c r="K14" s="44"/>
      <c r="L14" s="46">
        <v>-445321</v>
      </c>
      <c r="M14" s="44"/>
      <c r="N14" s="46">
        <v>-235718</v>
      </c>
      <c r="P14" s="71"/>
      <c r="Q14" s="174"/>
      <c r="R14" s="174"/>
    </row>
    <row r="15" spans="1:18" s="50" customFormat="1" ht="26.1" customHeight="1">
      <c r="A15" s="47" t="s">
        <v>123</v>
      </c>
      <c r="F15" s="214"/>
      <c r="G15" s="93"/>
      <c r="H15" s="92">
        <f>SUM(H13:H14)</f>
        <v>-809396</v>
      </c>
      <c r="I15" s="44"/>
      <c r="J15" s="92">
        <f>SUM(J13:J14)</f>
        <v>-631957</v>
      </c>
      <c r="K15" s="44"/>
      <c r="L15" s="92">
        <f>SUM(L13:L14)</f>
        <v>-668181</v>
      </c>
      <c r="M15" s="44"/>
      <c r="N15" s="92">
        <f>SUM(N13:N14)</f>
        <v>-469458</v>
      </c>
      <c r="P15" s="71"/>
      <c r="Q15" s="174"/>
      <c r="R15" s="174"/>
    </row>
    <row r="16" spans="1:18" s="50" customFormat="1" ht="12" customHeight="1">
      <c r="A16" s="45"/>
      <c r="F16" s="214"/>
      <c r="G16" s="93"/>
      <c r="H16" s="46"/>
      <c r="I16" s="44"/>
      <c r="J16" s="46"/>
      <c r="K16" s="44"/>
      <c r="L16" s="46"/>
      <c r="M16" s="44"/>
      <c r="N16" s="46"/>
      <c r="P16" s="71"/>
      <c r="Q16" s="174"/>
      <c r="R16" s="174"/>
    </row>
    <row r="17" spans="1:18" s="50" customFormat="1" ht="26.1" customHeight="1">
      <c r="A17" s="51" t="s">
        <v>193</v>
      </c>
      <c r="F17" s="214"/>
      <c r="G17" s="93">
        <f t="shared" ref="G17" si="0">SUM(G8:G13)</f>
        <v>0</v>
      </c>
      <c r="H17" s="44">
        <f>H10+H15</f>
        <v>129491</v>
      </c>
      <c r="I17" s="44"/>
      <c r="J17" s="44">
        <f>J10+J15</f>
        <v>25553</v>
      </c>
      <c r="K17" s="71"/>
      <c r="L17" s="44">
        <f>L10+L15</f>
        <v>96006</v>
      </c>
      <c r="M17" s="44"/>
      <c r="N17" s="44">
        <f>N10+N15</f>
        <v>15323</v>
      </c>
      <c r="P17" s="71"/>
      <c r="Q17" s="174"/>
      <c r="R17" s="174"/>
    </row>
    <row r="18" spans="1:18" s="50" customFormat="1" ht="26.1" customHeight="1">
      <c r="A18" s="50" t="s">
        <v>20</v>
      </c>
      <c r="F18" s="214"/>
      <c r="G18" s="93"/>
      <c r="H18" s="44">
        <v>6216</v>
      </c>
      <c r="I18" s="44"/>
      <c r="J18" s="44">
        <v>6179</v>
      </c>
      <c r="K18" s="71"/>
      <c r="L18" s="44">
        <v>22367</v>
      </c>
      <c r="M18" s="44"/>
      <c r="N18" s="44">
        <v>9989</v>
      </c>
      <c r="P18" s="71"/>
      <c r="Q18" s="174"/>
      <c r="R18" s="174"/>
    </row>
    <row r="19" spans="1:18" s="50" customFormat="1" ht="26.1" customHeight="1">
      <c r="A19" s="51" t="s">
        <v>21</v>
      </c>
      <c r="F19" s="214"/>
      <c r="G19" s="49"/>
      <c r="H19" s="92">
        <f>H17+H18</f>
        <v>135707</v>
      </c>
      <c r="I19" s="44"/>
      <c r="J19" s="92">
        <f>J17+J18</f>
        <v>31732</v>
      </c>
      <c r="K19" s="71"/>
      <c r="L19" s="92">
        <f>L17+L18</f>
        <v>118373</v>
      </c>
      <c r="M19" s="44"/>
      <c r="N19" s="92">
        <f>N17+N18</f>
        <v>25312</v>
      </c>
      <c r="P19" s="71"/>
      <c r="Q19" s="174"/>
      <c r="R19" s="174"/>
    </row>
    <row r="20" spans="1:18" s="50" customFormat="1" ht="26.1" customHeight="1">
      <c r="A20" s="50" t="s">
        <v>70</v>
      </c>
      <c r="F20" s="214"/>
      <c r="H20" s="44">
        <v>-59266</v>
      </c>
      <c r="I20" s="44"/>
      <c r="J20" s="44">
        <v>-60974</v>
      </c>
      <c r="K20" s="71"/>
      <c r="L20" s="44">
        <v>-45887</v>
      </c>
      <c r="M20" s="44"/>
      <c r="N20" s="44">
        <v>-50472</v>
      </c>
      <c r="P20" s="71"/>
      <c r="Q20" s="174"/>
      <c r="R20" s="174"/>
    </row>
    <row r="21" spans="1:18" s="50" customFormat="1" ht="26.1" customHeight="1">
      <c r="A21" s="50" t="s">
        <v>22</v>
      </c>
      <c r="F21" s="215"/>
      <c r="H21" s="44">
        <v>-58480</v>
      </c>
      <c r="I21" s="44"/>
      <c r="J21" s="44">
        <v>-65209</v>
      </c>
      <c r="K21" s="71"/>
      <c r="L21" s="44">
        <v>-41221</v>
      </c>
      <c r="M21" s="44"/>
      <c r="N21" s="44">
        <v>-41621</v>
      </c>
      <c r="P21" s="71"/>
      <c r="Q21" s="174"/>
      <c r="R21" s="174"/>
    </row>
    <row r="22" spans="1:18" s="50" customFormat="1" ht="26.1" customHeight="1">
      <c r="A22" s="50" t="s">
        <v>146</v>
      </c>
      <c r="F22" s="215"/>
      <c r="H22" s="44">
        <v>3475</v>
      </c>
      <c r="I22" s="44"/>
      <c r="J22" s="44">
        <v>9803</v>
      </c>
      <c r="K22" s="71"/>
      <c r="L22" s="44">
        <v>5658</v>
      </c>
      <c r="M22" s="44"/>
      <c r="N22" s="44">
        <v>9809</v>
      </c>
      <c r="P22" s="71"/>
      <c r="Q22" s="174"/>
      <c r="R22" s="174"/>
    </row>
    <row r="23" spans="1:18" s="50" customFormat="1" ht="26.1" customHeight="1">
      <c r="A23" s="50" t="s">
        <v>95</v>
      </c>
      <c r="F23" s="215"/>
      <c r="H23" s="96">
        <f>SUM(H19:H22)</f>
        <v>21436</v>
      </c>
      <c r="I23" s="44"/>
      <c r="J23" s="96">
        <f>SUM(J19:J22)</f>
        <v>-84648</v>
      </c>
      <c r="K23" s="71"/>
      <c r="L23" s="96">
        <f>SUM(L19:L22)</f>
        <v>36923</v>
      </c>
      <c r="M23" s="44"/>
      <c r="N23" s="96">
        <f>SUM(N19:N22)</f>
        <v>-56972</v>
      </c>
      <c r="P23" s="71"/>
      <c r="Q23" s="174"/>
      <c r="R23" s="174"/>
    </row>
    <row r="24" spans="1:18" s="50" customFormat="1" ht="26.1" customHeight="1">
      <c r="A24" s="50" t="s">
        <v>23</v>
      </c>
      <c r="F24" s="215"/>
      <c r="H24" s="44">
        <v>-9040</v>
      </c>
      <c r="I24" s="44"/>
      <c r="J24" s="44">
        <v>-18928</v>
      </c>
      <c r="K24" s="71"/>
      <c r="L24" s="44">
        <v>-3629</v>
      </c>
      <c r="M24" s="44"/>
      <c r="N24" s="44">
        <v>-3769</v>
      </c>
      <c r="P24" s="71"/>
      <c r="Q24" s="174"/>
      <c r="R24" s="174"/>
    </row>
    <row r="25" spans="1:18" s="50" customFormat="1" ht="26.1" customHeight="1">
      <c r="A25" s="50" t="s">
        <v>179</v>
      </c>
      <c r="F25" s="215"/>
      <c r="H25" s="44"/>
      <c r="I25" s="44"/>
      <c r="J25" s="44"/>
      <c r="K25" s="71"/>
      <c r="L25" s="44"/>
      <c r="M25" s="44"/>
      <c r="N25" s="44"/>
      <c r="P25" s="71"/>
      <c r="Q25" s="174"/>
      <c r="R25" s="174"/>
    </row>
    <row r="26" spans="1:18" s="50" customFormat="1" ht="26.1" customHeight="1">
      <c r="B26" s="50" t="s">
        <v>180</v>
      </c>
      <c r="F26" s="215"/>
      <c r="H26" s="44">
        <v>-177</v>
      </c>
      <c r="I26" s="44"/>
      <c r="J26" s="44">
        <v>1088</v>
      </c>
      <c r="K26" s="71"/>
      <c r="L26" s="44">
        <v>0</v>
      </c>
      <c r="M26" s="44"/>
      <c r="N26" s="44">
        <v>0</v>
      </c>
      <c r="P26" s="71"/>
      <c r="Q26" s="174"/>
      <c r="R26" s="174"/>
    </row>
    <row r="27" spans="1:18" s="50" customFormat="1" ht="26.1" customHeight="1">
      <c r="A27" s="48" t="s">
        <v>96</v>
      </c>
      <c r="F27" s="214"/>
      <c r="H27" s="96">
        <f>SUM(H23:H26)</f>
        <v>12219</v>
      </c>
      <c r="I27" s="44"/>
      <c r="J27" s="96">
        <f>SUM(J23:J26)</f>
        <v>-102488</v>
      </c>
      <c r="K27" s="71"/>
      <c r="L27" s="96">
        <f>SUM(L23:L26)</f>
        <v>33294</v>
      </c>
      <c r="M27" s="44"/>
      <c r="N27" s="96">
        <f>SUM(N23:N26)</f>
        <v>-60741</v>
      </c>
      <c r="O27" s="97"/>
      <c r="P27" s="71"/>
      <c r="Q27" s="174"/>
      <c r="R27" s="174"/>
    </row>
    <row r="28" spans="1:18" s="50" customFormat="1" ht="26.1" customHeight="1">
      <c r="A28" s="50" t="s">
        <v>41</v>
      </c>
      <c r="F28" s="215">
        <v>13</v>
      </c>
      <c r="H28" s="94">
        <v>-13243</v>
      </c>
      <c r="I28" s="44"/>
      <c r="J28" s="94">
        <v>11610</v>
      </c>
      <c r="K28" s="71"/>
      <c r="L28" s="94">
        <v>-5298</v>
      </c>
      <c r="M28" s="44"/>
      <c r="N28" s="94">
        <v>11512</v>
      </c>
      <c r="P28" s="71"/>
      <c r="Q28" s="174"/>
      <c r="R28" s="174"/>
    </row>
    <row r="29" spans="1:18" s="50" customFormat="1" ht="26.1" customHeight="1">
      <c r="A29" s="51" t="s">
        <v>84</v>
      </c>
      <c r="F29" s="215"/>
      <c r="H29" s="92">
        <f>H27+H28</f>
        <v>-1024</v>
      </c>
      <c r="I29" s="44"/>
      <c r="J29" s="92">
        <f>J27+J28</f>
        <v>-90878</v>
      </c>
      <c r="K29" s="71"/>
      <c r="L29" s="92">
        <f>L27+L28</f>
        <v>27996</v>
      </c>
      <c r="M29" s="44"/>
      <c r="N29" s="92">
        <f>N27+N28</f>
        <v>-49229</v>
      </c>
      <c r="P29" s="71"/>
      <c r="Q29" s="174"/>
      <c r="R29" s="174"/>
    </row>
    <row r="30" spans="1:18" s="50" customFormat="1" ht="26.1" customHeight="1">
      <c r="A30" s="51"/>
      <c r="F30" s="215"/>
      <c r="H30" s="49"/>
      <c r="I30" s="93"/>
      <c r="J30" s="46"/>
      <c r="L30" s="49"/>
      <c r="M30" s="93"/>
      <c r="N30" s="49"/>
      <c r="Q30" s="174"/>
      <c r="R30" s="174"/>
    </row>
    <row r="31" spans="1:18" s="50" customFormat="1" ht="26.1" customHeight="1">
      <c r="F31" s="214"/>
      <c r="Q31" s="174"/>
      <c r="R31" s="174"/>
    </row>
    <row r="32" spans="1:18" s="50" customFormat="1" ht="26.1" customHeight="1">
      <c r="A32" s="58" t="s">
        <v>59</v>
      </c>
      <c r="F32" s="214"/>
      <c r="Q32" s="174"/>
      <c r="R32" s="174"/>
    </row>
    <row r="33" spans="1:18" s="50" customFormat="1" ht="23.7" customHeight="1">
      <c r="A33" s="58"/>
      <c r="F33" s="214"/>
      <c r="Q33" s="174"/>
      <c r="R33" s="174"/>
    </row>
    <row r="34" spans="1:18" ht="26.1" customHeight="1">
      <c r="A34" s="89" t="s">
        <v>102</v>
      </c>
      <c r="Q34" s="174"/>
      <c r="R34" s="174"/>
    </row>
    <row r="35" spans="1:18" ht="26.1" customHeight="1">
      <c r="A35" s="89" t="s">
        <v>217</v>
      </c>
      <c r="Q35" s="174"/>
      <c r="R35" s="174"/>
    </row>
    <row r="36" spans="1:18" ht="26.1" customHeight="1">
      <c r="A36" s="1" t="s">
        <v>209</v>
      </c>
      <c r="Q36" s="174"/>
      <c r="R36" s="174"/>
    </row>
    <row r="37" spans="1:18" s="50" customFormat="1" ht="26.1" customHeight="1">
      <c r="F37" s="214"/>
      <c r="Q37" s="174"/>
      <c r="R37" s="174"/>
    </row>
    <row r="38" spans="1:18" s="50" customFormat="1" ht="26.1" customHeight="1">
      <c r="F38" s="214"/>
      <c r="H38" s="226" t="s">
        <v>154</v>
      </c>
      <c r="I38" s="226"/>
      <c r="J38" s="226"/>
      <c r="L38" s="226" t="s">
        <v>153</v>
      </c>
      <c r="M38" s="226"/>
      <c r="N38" s="226"/>
      <c r="Q38" s="174"/>
      <c r="R38" s="174"/>
    </row>
    <row r="39" spans="1:18" s="50" customFormat="1" ht="26.1" customHeight="1">
      <c r="F39" s="215" t="s">
        <v>1</v>
      </c>
      <c r="H39" s="90" t="s">
        <v>204</v>
      </c>
      <c r="J39" s="90" t="s">
        <v>117</v>
      </c>
      <c r="L39" s="90" t="s">
        <v>204</v>
      </c>
      <c r="N39" s="90" t="s">
        <v>117</v>
      </c>
      <c r="Q39" s="174"/>
      <c r="R39" s="174"/>
    </row>
    <row r="40" spans="1:18" s="50" customFormat="1" ht="26.1" customHeight="1">
      <c r="A40" s="51" t="s">
        <v>190</v>
      </c>
      <c r="F40" s="214"/>
      <c r="Q40" s="174"/>
      <c r="R40" s="174"/>
    </row>
    <row r="41" spans="1:18" s="50" customFormat="1" ht="26.1" customHeight="1">
      <c r="A41" s="51" t="s">
        <v>147</v>
      </c>
      <c r="F41" s="214"/>
      <c r="Q41" s="174"/>
      <c r="R41" s="174"/>
    </row>
    <row r="42" spans="1:18" s="50" customFormat="1" ht="26.1" customHeight="1">
      <c r="A42" s="51"/>
      <c r="B42" s="51" t="s">
        <v>148</v>
      </c>
      <c r="F42" s="214"/>
      <c r="H42" s="52"/>
      <c r="I42" s="93"/>
      <c r="J42" s="53"/>
      <c r="K42" s="56"/>
      <c r="L42" s="52"/>
      <c r="M42" s="56"/>
      <c r="N42" s="52"/>
      <c r="Q42" s="174"/>
      <c r="R42" s="174"/>
    </row>
    <row r="43" spans="1:18" s="50" customFormat="1" ht="26.1" customHeight="1">
      <c r="A43" s="50" t="s">
        <v>224</v>
      </c>
      <c r="F43" s="214"/>
      <c r="H43" s="52"/>
      <c r="I43" s="93"/>
      <c r="J43" s="53"/>
      <c r="K43" s="56"/>
      <c r="L43" s="52"/>
      <c r="M43" s="56"/>
      <c r="N43" s="52"/>
      <c r="Q43" s="174"/>
      <c r="R43" s="174"/>
    </row>
    <row r="44" spans="1:18" s="50" customFormat="1" ht="26.1" customHeight="1">
      <c r="B44" s="50" t="s">
        <v>149</v>
      </c>
      <c r="F44" s="214"/>
      <c r="H44" s="53">
        <v>-465</v>
      </c>
      <c r="I44" s="44"/>
      <c r="J44" s="53">
        <v>213</v>
      </c>
      <c r="K44" s="98"/>
      <c r="L44" s="53">
        <v>-465</v>
      </c>
      <c r="M44" s="98"/>
      <c r="N44" s="53">
        <v>213</v>
      </c>
      <c r="P44" s="71"/>
      <c r="Q44" s="174"/>
      <c r="R44" s="174"/>
    </row>
    <row r="45" spans="1:18" s="50" customFormat="1" ht="26.1" customHeight="1">
      <c r="A45" s="50" t="s">
        <v>150</v>
      </c>
      <c r="F45" s="214"/>
      <c r="H45" s="53"/>
      <c r="I45" s="44"/>
      <c r="J45" s="53"/>
      <c r="K45" s="98"/>
      <c r="L45" s="53"/>
      <c r="M45" s="98"/>
      <c r="N45" s="53"/>
      <c r="P45" s="71"/>
      <c r="Q45" s="174"/>
      <c r="R45" s="174"/>
    </row>
    <row r="46" spans="1:18" s="50" customFormat="1" ht="26.1" customHeight="1">
      <c r="B46" s="50" t="s">
        <v>151</v>
      </c>
      <c r="F46" s="214"/>
      <c r="H46" s="53">
        <v>93</v>
      </c>
      <c r="I46" s="44"/>
      <c r="J46" s="53">
        <v>-43</v>
      </c>
      <c r="K46" s="98"/>
      <c r="L46" s="53">
        <v>93</v>
      </c>
      <c r="M46" s="98"/>
      <c r="N46" s="53">
        <v>-43</v>
      </c>
      <c r="P46" s="71"/>
      <c r="Q46" s="174"/>
      <c r="R46" s="174"/>
    </row>
    <row r="47" spans="1:18" s="50" customFormat="1" ht="26.1" customHeight="1">
      <c r="A47" s="50" t="s">
        <v>152</v>
      </c>
      <c r="F47" s="214"/>
      <c r="H47" s="66"/>
      <c r="I47" s="44"/>
      <c r="J47" s="66"/>
      <c r="K47" s="98"/>
      <c r="L47" s="66"/>
      <c r="M47" s="98"/>
      <c r="N47" s="66"/>
      <c r="P47" s="71"/>
      <c r="Q47" s="174"/>
      <c r="R47" s="174"/>
    </row>
    <row r="48" spans="1:18" s="50" customFormat="1" ht="26.1" customHeight="1">
      <c r="B48" s="50" t="s">
        <v>148</v>
      </c>
      <c r="F48" s="214"/>
      <c r="H48" s="99">
        <f>SUM(H43:H47)</f>
        <v>-372</v>
      </c>
      <c r="I48" s="44"/>
      <c r="J48" s="99">
        <f>SUM(J43:J47)</f>
        <v>170</v>
      </c>
      <c r="K48" s="98"/>
      <c r="L48" s="99">
        <f>SUM(L43:L47)</f>
        <v>-372</v>
      </c>
      <c r="M48" s="98"/>
      <c r="N48" s="99">
        <f>SUM(N43:N47)</f>
        <v>170</v>
      </c>
      <c r="P48" s="71"/>
      <c r="Q48" s="174"/>
      <c r="R48" s="174"/>
    </row>
    <row r="49" spans="1:18" s="50" customFormat="1" ht="26.1" customHeight="1">
      <c r="A49" s="51" t="s">
        <v>196</v>
      </c>
      <c r="F49" s="214"/>
      <c r="H49" s="53">
        <f>H48</f>
        <v>-372</v>
      </c>
      <c r="I49" s="44"/>
      <c r="J49" s="53">
        <f>J48</f>
        <v>170</v>
      </c>
      <c r="K49" s="98"/>
      <c r="L49" s="53">
        <f>L48</f>
        <v>-372</v>
      </c>
      <c r="M49" s="98"/>
      <c r="N49" s="53">
        <f>N48</f>
        <v>170</v>
      </c>
      <c r="Q49" s="174"/>
      <c r="R49" s="174"/>
    </row>
    <row r="50" spans="1:18" s="50" customFormat="1" ht="26.1" customHeight="1" thickBot="1">
      <c r="A50" s="51" t="s">
        <v>97</v>
      </c>
      <c r="F50" s="214"/>
      <c r="H50" s="100">
        <f>H49+H29</f>
        <v>-1396</v>
      </c>
      <c r="I50" s="44"/>
      <c r="J50" s="100">
        <f>J49+J29</f>
        <v>-90708</v>
      </c>
      <c r="K50" s="98"/>
      <c r="L50" s="100">
        <f>L49+L29</f>
        <v>27624</v>
      </c>
      <c r="M50" s="98"/>
      <c r="N50" s="100">
        <f>N49+N29</f>
        <v>-49059</v>
      </c>
      <c r="P50" s="71"/>
      <c r="Q50" s="174"/>
      <c r="R50" s="174"/>
    </row>
    <row r="51" spans="1:18" s="50" customFormat="1" ht="12" customHeight="1" thickTop="1">
      <c r="F51" s="214"/>
      <c r="H51" s="54"/>
      <c r="I51" s="93"/>
      <c r="J51" s="71"/>
      <c r="K51" s="54"/>
      <c r="L51" s="101"/>
      <c r="M51" s="101"/>
      <c r="N51" s="101"/>
      <c r="P51" s="71"/>
      <c r="Q51" s="174"/>
      <c r="R51" s="174"/>
    </row>
    <row r="52" spans="1:18" s="50" customFormat="1" ht="26.1" customHeight="1">
      <c r="A52" s="51" t="s">
        <v>98</v>
      </c>
      <c r="F52" s="214"/>
      <c r="H52" s="55"/>
      <c r="I52" s="93"/>
      <c r="J52" s="44"/>
      <c r="K52" s="54"/>
      <c r="L52" s="55"/>
      <c r="M52" s="55"/>
      <c r="N52" s="55"/>
      <c r="P52" s="71"/>
      <c r="Q52" s="174"/>
      <c r="R52" s="174"/>
    </row>
    <row r="53" spans="1:18" s="50" customFormat="1" ht="26.1" customHeight="1">
      <c r="A53" s="50" t="s">
        <v>51</v>
      </c>
      <c r="F53" s="214"/>
      <c r="H53" s="53">
        <v>5227</v>
      </c>
      <c r="I53" s="44"/>
      <c r="J53" s="53">
        <v>-82913</v>
      </c>
      <c r="K53" s="53"/>
      <c r="L53" s="53">
        <v>27996</v>
      </c>
      <c r="M53" s="53"/>
      <c r="N53" s="53">
        <v>-49229</v>
      </c>
      <c r="P53" s="71"/>
      <c r="Q53" s="174"/>
      <c r="R53" s="174"/>
    </row>
    <row r="54" spans="1:18" s="50" customFormat="1" ht="26.1" customHeight="1">
      <c r="A54" s="50" t="s">
        <v>50</v>
      </c>
      <c r="F54" s="214"/>
      <c r="H54" s="99">
        <v>-6251</v>
      </c>
      <c r="I54" s="44"/>
      <c r="J54" s="99">
        <v>-7965</v>
      </c>
      <c r="K54" s="98"/>
      <c r="L54" s="99">
        <v>0</v>
      </c>
      <c r="M54" s="98"/>
      <c r="N54" s="99">
        <v>0</v>
      </c>
      <c r="P54" s="71"/>
      <c r="Q54" s="174"/>
      <c r="R54" s="174"/>
    </row>
    <row r="55" spans="1:18" s="50" customFormat="1" ht="26.1" customHeight="1" thickBot="1">
      <c r="F55" s="214"/>
      <c r="H55" s="102">
        <f>H29</f>
        <v>-1024</v>
      </c>
      <c r="I55" s="44"/>
      <c r="J55" s="102">
        <f>J29</f>
        <v>-90878</v>
      </c>
      <c r="K55" s="98"/>
      <c r="L55" s="102">
        <f>L29</f>
        <v>27996</v>
      </c>
      <c r="M55" s="98"/>
      <c r="N55" s="102">
        <f>N29</f>
        <v>-49229</v>
      </c>
      <c r="P55" s="71"/>
      <c r="Q55" s="174"/>
      <c r="R55" s="174"/>
    </row>
    <row r="56" spans="1:18" s="50" customFormat="1" ht="12" customHeight="1" thickTop="1">
      <c r="F56" s="214"/>
      <c r="H56" s="56"/>
      <c r="I56" s="93"/>
      <c r="J56" s="98"/>
      <c r="K56" s="56"/>
      <c r="L56" s="103"/>
      <c r="M56" s="103"/>
      <c r="N56" s="103"/>
      <c r="P56" s="71"/>
      <c r="Q56" s="174"/>
      <c r="R56" s="174"/>
    </row>
    <row r="57" spans="1:18" s="50" customFormat="1" ht="26.1" customHeight="1">
      <c r="A57" s="51" t="s">
        <v>36</v>
      </c>
      <c r="F57" s="214"/>
      <c r="H57" s="56"/>
      <c r="I57" s="93"/>
      <c r="J57" s="98"/>
      <c r="K57" s="56"/>
      <c r="L57" s="56"/>
      <c r="M57" s="56"/>
      <c r="N57" s="56"/>
      <c r="P57" s="71"/>
      <c r="Q57" s="174"/>
      <c r="R57" s="174"/>
    </row>
    <row r="58" spans="1:18" s="50" customFormat="1" ht="26.1" customHeight="1">
      <c r="A58" s="50" t="s">
        <v>51</v>
      </c>
      <c r="F58" s="214"/>
      <c r="H58" s="53">
        <v>4855</v>
      </c>
      <c r="I58" s="44"/>
      <c r="J58" s="53">
        <v>-82743</v>
      </c>
      <c r="K58" s="53"/>
      <c r="L58" s="53">
        <v>27624</v>
      </c>
      <c r="M58" s="53"/>
      <c r="N58" s="53">
        <v>-49059</v>
      </c>
      <c r="P58" s="71"/>
      <c r="Q58" s="174"/>
      <c r="R58" s="174"/>
    </row>
    <row r="59" spans="1:18" s="50" customFormat="1" ht="26.1" customHeight="1">
      <c r="A59" s="50" t="s">
        <v>50</v>
      </c>
      <c r="F59" s="214"/>
      <c r="H59" s="99">
        <v>-6251</v>
      </c>
      <c r="I59" s="98"/>
      <c r="J59" s="99">
        <v>-7965</v>
      </c>
      <c r="K59" s="98"/>
      <c r="L59" s="99">
        <v>0</v>
      </c>
      <c r="M59" s="53"/>
      <c r="N59" s="99">
        <v>0</v>
      </c>
      <c r="P59" s="71"/>
      <c r="Q59" s="174"/>
      <c r="R59" s="174"/>
    </row>
    <row r="60" spans="1:18" s="50" customFormat="1" ht="26.1" customHeight="1" thickBot="1">
      <c r="F60" s="214"/>
      <c r="H60" s="102">
        <f>H50</f>
        <v>-1396</v>
      </c>
      <c r="I60" s="98"/>
      <c r="J60" s="102">
        <f>J50</f>
        <v>-90708</v>
      </c>
      <c r="K60" s="98"/>
      <c r="L60" s="102">
        <f>L50</f>
        <v>27624</v>
      </c>
      <c r="M60" s="53"/>
      <c r="N60" s="102">
        <f>N50</f>
        <v>-49059</v>
      </c>
      <c r="P60" s="71"/>
      <c r="Q60" s="174"/>
      <c r="R60" s="174"/>
    </row>
    <row r="61" spans="1:18" s="50" customFormat="1" ht="12" customHeight="1" thickTop="1">
      <c r="F61" s="214"/>
      <c r="H61" s="104"/>
      <c r="I61" s="55"/>
      <c r="J61" s="104"/>
      <c r="K61" s="54"/>
      <c r="L61" s="104"/>
      <c r="M61" s="55"/>
      <c r="N61" s="104"/>
      <c r="P61" s="71"/>
      <c r="Q61" s="174"/>
      <c r="R61" s="174"/>
    </row>
    <row r="62" spans="1:18" s="50" customFormat="1" ht="26.1" customHeight="1">
      <c r="A62" s="57" t="s">
        <v>37</v>
      </c>
      <c r="F62" s="215"/>
      <c r="H62" s="104"/>
      <c r="I62" s="54"/>
      <c r="J62" s="104"/>
      <c r="K62" s="54"/>
      <c r="L62" s="54"/>
      <c r="M62" s="54"/>
      <c r="N62" s="54"/>
      <c r="P62" s="71"/>
      <c r="Q62" s="174"/>
      <c r="R62" s="174"/>
    </row>
    <row r="63" spans="1:18" s="50" customFormat="1" ht="26.1" customHeight="1" thickBot="1">
      <c r="A63" s="50" t="s">
        <v>52</v>
      </c>
      <c r="F63" s="214"/>
      <c r="H63" s="106">
        <f>H53/H64</f>
        <v>7.7242500369439932E-3</v>
      </c>
      <c r="I63" s="105"/>
      <c r="J63" s="106">
        <f>J53/J64</f>
        <v>-0.12252549135510565</v>
      </c>
      <c r="K63" s="105"/>
      <c r="L63" s="106">
        <f>L53/L64</f>
        <v>4.1371361016698686E-2</v>
      </c>
      <c r="M63" s="105"/>
      <c r="N63" s="106">
        <f>N53/N64</f>
        <v>-7.2748633072262453E-2</v>
      </c>
      <c r="P63" s="71"/>
      <c r="Q63" s="174"/>
      <c r="R63" s="174"/>
    </row>
    <row r="64" spans="1:18" s="50" customFormat="1" ht="26.1" customHeight="1" thickTop="1" thickBot="1">
      <c r="A64" s="50" t="s">
        <v>40</v>
      </c>
      <c r="F64" s="214"/>
      <c r="H64" s="107">
        <v>676700</v>
      </c>
      <c r="I64" s="54"/>
      <c r="J64" s="107">
        <v>676700</v>
      </c>
      <c r="K64" s="54"/>
      <c r="L64" s="107">
        <v>676700</v>
      </c>
      <c r="M64" s="54"/>
      <c r="N64" s="107">
        <v>676700</v>
      </c>
      <c r="P64" s="71"/>
      <c r="Q64" s="174"/>
      <c r="R64" s="174"/>
    </row>
    <row r="65" spans="1:18" s="50" customFormat="1" ht="26.1" customHeight="1" thickTop="1">
      <c r="F65" s="214"/>
      <c r="Q65" s="174"/>
      <c r="R65" s="174"/>
    </row>
    <row r="66" spans="1:18" s="50" customFormat="1" ht="26.1" customHeight="1">
      <c r="F66" s="214"/>
      <c r="Q66" s="174"/>
      <c r="R66" s="174"/>
    </row>
    <row r="67" spans="1:18" s="50" customFormat="1" ht="26.1" customHeight="1">
      <c r="A67" s="58" t="s">
        <v>59</v>
      </c>
      <c r="F67" s="214"/>
      <c r="Q67" s="174"/>
      <c r="R67" s="174"/>
    </row>
    <row r="68" spans="1:18" s="50" customFormat="1" ht="23.7" customHeight="1">
      <c r="F68" s="214"/>
      <c r="J68" s="108"/>
      <c r="Q68" s="174"/>
      <c r="R68" s="174"/>
    </row>
    <row r="69" spans="1:18" s="50" customFormat="1" ht="23.7" customHeight="1">
      <c r="F69" s="214"/>
      <c r="Q69" s="174"/>
      <c r="R69" s="174"/>
    </row>
    <row r="70" spans="1:18" s="50" customFormat="1" ht="23.7" customHeight="1">
      <c r="F70" s="214"/>
      <c r="J70" s="109"/>
      <c r="L70" s="110"/>
      <c r="N70" s="110"/>
      <c r="Q70" s="174"/>
      <c r="R70" s="174"/>
    </row>
    <row r="71" spans="1:18" s="50" customFormat="1" ht="23.7" customHeight="1">
      <c r="F71" s="214"/>
      <c r="L71" s="110"/>
      <c r="N71" s="110"/>
      <c r="Q71" s="174"/>
      <c r="R71" s="174"/>
    </row>
    <row r="72" spans="1:18" s="50" customFormat="1" ht="23.7" customHeight="1">
      <c r="F72" s="214"/>
      <c r="L72" s="110"/>
      <c r="N72" s="110"/>
      <c r="Q72" s="174"/>
      <c r="R72" s="174"/>
    </row>
    <row r="73" spans="1:18" s="50" customFormat="1" ht="23.7" customHeight="1">
      <c r="F73" s="214"/>
      <c r="J73" s="110"/>
      <c r="L73" s="110"/>
      <c r="N73" s="110"/>
      <c r="Q73" s="174"/>
      <c r="R73" s="174"/>
    </row>
    <row r="74" spans="1:18" s="50" customFormat="1" ht="23.7" customHeight="1">
      <c r="F74" s="214"/>
      <c r="J74" s="110"/>
      <c r="L74" s="110"/>
      <c r="N74" s="110"/>
      <c r="Q74" s="174"/>
      <c r="R74" s="174"/>
    </row>
    <row r="75" spans="1:18" s="50" customFormat="1" ht="23.7" customHeight="1">
      <c r="F75" s="214"/>
      <c r="J75" s="110"/>
      <c r="L75" s="110"/>
      <c r="N75" s="110"/>
      <c r="Q75" s="174"/>
      <c r="R75" s="174"/>
    </row>
    <row r="76" spans="1:18" s="50" customFormat="1" ht="23.7" customHeight="1">
      <c r="F76" s="214"/>
      <c r="H76" s="109"/>
      <c r="J76" s="109"/>
      <c r="L76" s="110"/>
      <c r="N76" s="110"/>
      <c r="Q76" s="174"/>
      <c r="R76" s="174"/>
    </row>
    <row r="77" spans="1:18" s="50" customFormat="1" ht="23.7" customHeight="1">
      <c r="F77" s="214"/>
      <c r="Q77" s="174"/>
      <c r="R77" s="174"/>
    </row>
    <row r="78" spans="1:18" s="50" customFormat="1" ht="23.7" customHeight="1">
      <c r="F78" s="214"/>
      <c r="H78" s="109"/>
      <c r="L78" s="97"/>
      <c r="N78" s="97"/>
      <c r="Q78" s="174"/>
      <c r="R78" s="174"/>
    </row>
    <row r="79" spans="1:18" s="50" customFormat="1" ht="23.7" customHeight="1">
      <c r="F79" s="214"/>
      <c r="H79" s="109"/>
      <c r="J79" s="109"/>
      <c r="Q79" s="174"/>
      <c r="R79" s="174"/>
    </row>
    <row r="83" spans="8:12" ht="23.7" customHeight="1">
      <c r="H83" s="111"/>
      <c r="J83" s="111"/>
    </row>
    <row r="84" spans="8:12" ht="23.7" customHeight="1">
      <c r="H84" s="111"/>
      <c r="J84" s="111"/>
    </row>
    <row r="86" spans="8:12" ht="23.7" customHeight="1">
      <c r="H86" s="111"/>
    </row>
    <row r="87" spans="8:12" ht="23.7" customHeight="1">
      <c r="H87" s="111"/>
      <c r="J87" s="111"/>
    </row>
    <row r="90" spans="8:12" ht="23.7" customHeight="1">
      <c r="J90" s="111"/>
      <c r="L90" s="111"/>
    </row>
    <row r="91" spans="8:12" ht="23.7" customHeight="1">
      <c r="L91" s="111"/>
    </row>
    <row r="92" spans="8:12" ht="23.7" customHeight="1">
      <c r="J92" s="111"/>
    </row>
    <row r="93" spans="8:12" ht="23.7" customHeight="1">
      <c r="J93" s="111"/>
      <c r="L93" s="111"/>
    </row>
    <row r="94" spans="8:12" ht="23.7" customHeight="1">
      <c r="L94" s="111"/>
    </row>
    <row r="95" spans="8:12" ht="23.7" customHeight="1">
      <c r="L95" s="111"/>
    </row>
    <row r="96" spans="8:12" ht="23.7" customHeight="1">
      <c r="J96" s="111"/>
    </row>
    <row r="97" spans="10:10" ht="23.7" customHeight="1">
      <c r="J97" s="111"/>
    </row>
    <row r="98" spans="10:10" ht="23.7" customHeight="1">
      <c r="J98" s="111"/>
    </row>
    <row r="99" spans="10:10" ht="23.7" customHeight="1">
      <c r="J99" s="111"/>
    </row>
    <row r="100" spans="10:10" ht="23.7" customHeight="1">
      <c r="J100" s="111"/>
    </row>
    <row r="101" spans="10:10" ht="23.7" customHeight="1">
      <c r="J101" s="111"/>
    </row>
  </sheetData>
  <mergeCells count="4">
    <mergeCell ref="H5:J5"/>
    <mergeCell ref="L5:N5"/>
    <mergeCell ref="H38:J38"/>
    <mergeCell ref="L38:N38"/>
  </mergeCells>
  <pageMargins left="0.70866141732283472" right="0.19685039370078741" top="0.59055118110236227" bottom="0.39370078740157483" header="0.31496062992125984" footer="0.31496062992125984"/>
  <pageSetup paperSize="9" scale="90" firstPageNumber="5" orientation="portrait" useFirstPageNumber="1" r:id="rId1"/>
  <rowBreaks count="1" manualBreakCount="1">
    <brk id="3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T31"/>
  <sheetViews>
    <sheetView zoomScale="70" zoomScaleNormal="70" zoomScaleSheetLayoutView="80" workbookViewId="0">
      <selection activeCell="I3" sqref="I3"/>
    </sheetView>
  </sheetViews>
  <sheetFormatPr defaultColWidth="10.125" defaultRowHeight="26.1" customHeight="1"/>
  <cols>
    <col min="1" max="1" width="3" style="40" customWidth="1"/>
    <col min="2" max="2" width="42.75" style="40" customWidth="1"/>
    <col min="3" max="3" width="0.75" style="40" customWidth="1"/>
    <col min="4" max="4" width="8.625" style="216" bestFit="1" customWidth="1"/>
    <col min="5" max="5" width="0.75" style="40" customWidth="1"/>
    <col min="6" max="6" width="12.875" style="40" customWidth="1"/>
    <col min="7" max="7" width="0.875" style="40" customWidth="1"/>
    <col min="8" max="8" width="13.875" style="40" customWidth="1"/>
    <col min="9" max="9" width="0.875" style="40" customWidth="1"/>
    <col min="10" max="10" width="13.875" style="40" customWidth="1"/>
    <col min="11" max="11" width="0.875" style="40" customWidth="1"/>
    <col min="12" max="12" width="15" style="40" customWidth="1"/>
    <col min="13" max="13" width="0.875" style="40" customWidth="1"/>
    <col min="14" max="14" width="13.375" style="40" customWidth="1"/>
    <col min="15" max="15" width="0.875" style="40" customWidth="1"/>
    <col min="16" max="16" width="18.75" style="40" customWidth="1"/>
    <col min="17" max="17" width="0.875" style="40" customWidth="1"/>
    <col min="18" max="18" width="14.625" style="40" customWidth="1"/>
    <col min="19" max="19" width="0.875" style="40" customWidth="1"/>
    <col min="20" max="20" width="13" style="40" customWidth="1"/>
    <col min="21" max="21" width="0.875" style="40" customWidth="1"/>
    <col min="22" max="22" width="13.625" style="40" customWidth="1"/>
    <col min="23" max="23" width="0.875" style="40" customWidth="1"/>
    <col min="24" max="24" width="12.625" style="40" customWidth="1"/>
    <col min="25" max="25" width="1.25" style="40" customWidth="1"/>
    <col min="26" max="26" width="12.375" style="40" bestFit="1" customWidth="1"/>
    <col min="27" max="230" width="10.125" style="40"/>
    <col min="231" max="231" width="3" style="40" customWidth="1"/>
    <col min="232" max="232" width="53" style="40" customWidth="1"/>
    <col min="233" max="233" width="0.75" style="40" customWidth="1"/>
    <col min="234" max="234" width="9.375" style="40" customWidth="1"/>
    <col min="235" max="235" width="0.75" style="40" customWidth="1"/>
    <col min="236" max="236" width="15.125" style="40" customWidth="1"/>
    <col min="237" max="237" width="1.375" style="40" customWidth="1"/>
    <col min="238" max="238" width="18" style="40" customWidth="1"/>
    <col min="239" max="239" width="1.375" style="40" customWidth="1"/>
    <col min="240" max="240" width="15.375" style="40" customWidth="1"/>
    <col min="241" max="241" width="0.875" style="40" customWidth="1"/>
    <col min="242" max="242" width="16.375" style="40" customWidth="1"/>
    <col min="243" max="243" width="1.375" style="40" customWidth="1"/>
    <col min="244" max="244" width="16.375" style="40" customWidth="1"/>
    <col min="245" max="245" width="1.25" style="40" customWidth="1"/>
    <col min="246" max="246" width="15.75" style="40" customWidth="1"/>
    <col min="247" max="247" width="1.25" style="40" customWidth="1"/>
    <col min="248" max="248" width="14.125" style="40" bestFit="1" customWidth="1"/>
    <col min="249" max="249" width="1" style="40" customWidth="1"/>
    <col min="250" max="250" width="16.125" style="40" customWidth="1"/>
    <col min="251" max="251" width="10.125" style="40"/>
    <col min="252" max="252" width="14.375" style="40" bestFit="1" customWidth="1"/>
    <col min="253" max="486" width="10.125" style="40"/>
    <col min="487" max="487" width="3" style="40" customWidth="1"/>
    <col min="488" max="488" width="53" style="40" customWidth="1"/>
    <col min="489" max="489" width="0.75" style="40" customWidth="1"/>
    <col min="490" max="490" width="9.375" style="40" customWidth="1"/>
    <col min="491" max="491" width="0.75" style="40" customWidth="1"/>
    <col min="492" max="492" width="15.125" style="40" customWidth="1"/>
    <col min="493" max="493" width="1.375" style="40" customWidth="1"/>
    <col min="494" max="494" width="18" style="40" customWidth="1"/>
    <col min="495" max="495" width="1.375" style="40" customWidth="1"/>
    <col min="496" max="496" width="15.375" style="40" customWidth="1"/>
    <col min="497" max="497" width="0.875" style="40" customWidth="1"/>
    <col min="498" max="498" width="16.375" style="40" customWidth="1"/>
    <col min="499" max="499" width="1.375" style="40" customWidth="1"/>
    <col min="500" max="500" width="16.375" style="40" customWidth="1"/>
    <col min="501" max="501" width="1.25" style="40" customWidth="1"/>
    <col min="502" max="502" width="15.75" style="40" customWidth="1"/>
    <col min="503" max="503" width="1.25" style="40" customWidth="1"/>
    <col min="504" max="504" width="14.125" style="40" bestFit="1" customWidth="1"/>
    <col min="505" max="505" width="1" style="40" customWidth="1"/>
    <col min="506" max="506" width="16.125" style="40" customWidth="1"/>
    <col min="507" max="507" width="10.125" style="40"/>
    <col min="508" max="508" width="14.375" style="40" bestFit="1" customWidth="1"/>
    <col min="509" max="742" width="10.125" style="40"/>
    <col min="743" max="743" width="3" style="40" customWidth="1"/>
    <col min="744" max="744" width="53" style="40" customWidth="1"/>
    <col min="745" max="745" width="0.75" style="40" customWidth="1"/>
    <col min="746" max="746" width="9.375" style="40" customWidth="1"/>
    <col min="747" max="747" width="0.75" style="40" customWidth="1"/>
    <col min="748" max="748" width="15.125" style="40" customWidth="1"/>
    <col min="749" max="749" width="1.375" style="40" customWidth="1"/>
    <col min="750" max="750" width="18" style="40" customWidth="1"/>
    <col min="751" max="751" width="1.375" style="40" customWidth="1"/>
    <col min="752" max="752" width="15.375" style="40" customWidth="1"/>
    <col min="753" max="753" width="0.875" style="40" customWidth="1"/>
    <col min="754" max="754" width="16.375" style="40" customWidth="1"/>
    <col min="755" max="755" width="1.375" style="40" customWidth="1"/>
    <col min="756" max="756" width="16.375" style="40" customWidth="1"/>
    <col min="757" max="757" width="1.25" style="40" customWidth="1"/>
    <col min="758" max="758" width="15.75" style="40" customWidth="1"/>
    <col min="759" max="759" width="1.25" style="40" customWidth="1"/>
    <col min="760" max="760" width="14.125" style="40" bestFit="1" customWidth="1"/>
    <col min="761" max="761" width="1" style="40" customWidth="1"/>
    <col min="762" max="762" width="16.125" style="40" customWidth="1"/>
    <col min="763" max="763" width="10.125" style="40"/>
    <col min="764" max="764" width="14.375" style="40" bestFit="1" customWidth="1"/>
    <col min="765" max="998" width="10.125" style="40"/>
    <col min="999" max="999" width="3" style="40" customWidth="1"/>
    <col min="1000" max="1000" width="53" style="40" customWidth="1"/>
    <col min="1001" max="1001" width="0.75" style="40" customWidth="1"/>
    <col min="1002" max="1002" width="9.375" style="40" customWidth="1"/>
    <col min="1003" max="1003" width="0.75" style="40" customWidth="1"/>
    <col min="1004" max="1004" width="15.125" style="40" customWidth="1"/>
    <col min="1005" max="1005" width="1.375" style="40" customWidth="1"/>
    <col min="1006" max="1006" width="18" style="40" customWidth="1"/>
    <col min="1007" max="1007" width="1.375" style="40" customWidth="1"/>
    <col min="1008" max="1008" width="15.375" style="40" customWidth="1"/>
    <col min="1009" max="1009" width="0.875" style="40" customWidth="1"/>
    <col min="1010" max="1010" width="16.375" style="40" customWidth="1"/>
    <col min="1011" max="1011" width="1.375" style="40" customWidth="1"/>
    <col min="1012" max="1012" width="16.375" style="40" customWidth="1"/>
    <col min="1013" max="1013" width="1.25" style="40" customWidth="1"/>
    <col min="1014" max="1014" width="15.75" style="40" customWidth="1"/>
    <col min="1015" max="1015" width="1.25" style="40" customWidth="1"/>
    <col min="1016" max="1016" width="14.125" style="40" bestFit="1" customWidth="1"/>
    <col min="1017" max="1017" width="1" style="40" customWidth="1"/>
    <col min="1018" max="1018" width="16.125" style="40" customWidth="1"/>
    <col min="1019" max="1019" width="10.125" style="40"/>
    <col min="1020" max="1020" width="14.375" style="40" bestFit="1" customWidth="1"/>
    <col min="1021" max="1254" width="10.125" style="40"/>
    <col min="1255" max="1255" width="3" style="40" customWidth="1"/>
    <col min="1256" max="1256" width="53" style="40" customWidth="1"/>
    <col min="1257" max="1257" width="0.75" style="40" customWidth="1"/>
    <col min="1258" max="1258" width="9.375" style="40" customWidth="1"/>
    <col min="1259" max="1259" width="0.75" style="40" customWidth="1"/>
    <col min="1260" max="1260" width="15.125" style="40" customWidth="1"/>
    <col min="1261" max="1261" width="1.375" style="40" customWidth="1"/>
    <col min="1262" max="1262" width="18" style="40" customWidth="1"/>
    <col min="1263" max="1263" width="1.375" style="40" customWidth="1"/>
    <col min="1264" max="1264" width="15.375" style="40" customWidth="1"/>
    <col min="1265" max="1265" width="0.875" style="40" customWidth="1"/>
    <col min="1266" max="1266" width="16.375" style="40" customWidth="1"/>
    <col min="1267" max="1267" width="1.375" style="40" customWidth="1"/>
    <col min="1268" max="1268" width="16.375" style="40" customWidth="1"/>
    <col min="1269" max="1269" width="1.25" style="40" customWidth="1"/>
    <col min="1270" max="1270" width="15.75" style="40" customWidth="1"/>
    <col min="1271" max="1271" width="1.25" style="40" customWidth="1"/>
    <col min="1272" max="1272" width="14.125" style="40" bestFit="1" customWidth="1"/>
    <col min="1273" max="1273" width="1" style="40" customWidth="1"/>
    <col min="1274" max="1274" width="16.125" style="40" customWidth="1"/>
    <col min="1275" max="1275" width="10.125" style="40"/>
    <col min="1276" max="1276" width="14.375" style="40" bestFit="1" customWidth="1"/>
    <col min="1277" max="1510" width="10.125" style="40"/>
    <col min="1511" max="1511" width="3" style="40" customWidth="1"/>
    <col min="1512" max="1512" width="53" style="40" customWidth="1"/>
    <col min="1513" max="1513" width="0.75" style="40" customWidth="1"/>
    <col min="1514" max="1514" width="9.375" style="40" customWidth="1"/>
    <col min="1515" max="1515" width="0.75" style="40" customWidth="1"/>
    <col min="1516" max="1516" width="15.125" style="40" customWidth="1"/>
    <col min="1517" max="1517" width="1.375" style="40" customWidth="1"/>
    <col min="1518" max="1518" width="18" style="40" customWidth="1"/>
    <col min="1519" max="1519" width="1.375" style="40" customWidth="1"/>
    <col min="1520" max="1520" width="15.375" style="40" customWidth="1"/>
    <col min="1521" max="1521" width="0.875" style="40" customWidth="1"/>
    <col min="1522" max="1522" width="16.375" style="40" customWidth="1"/>
    <col min="1523" max="1523" width="1.375" style="40" customWidth="1"/>
    <col min="1524" max="1524" width="16.375" style="40" customWidth="1"/>
    <col min="1525" max="1525" width="1.25" style="40" customWidth="1"/>
    <col min="1526" max="1526" width="15.75" style="40" customWidth="1"/>
    <col min="1527" max="1527" width="1.25" style="40" customWidth="1"/>
    <col min="1528" max="1528" width="14.125" style="40" bestFit="1" customWidth="1"/>
    <col min="1529" max="1529" width="1" style="40" customWidth="1"/>
    <col min="1530" max="1530" width="16.125" style="40" customWidth="1"/>
    <col min="1531" max="1531" width="10.125" style="40"/>
    <col min="1532" max="1532" width="14.375" style="40" bestFit="1" customWidth="1"/>
    <col min="1533" max="1766" width="10.125" style="40"/>
    <col min="1767" max="1767" width="3" style="40" customWidth="1"/>
    <col min="1768" max="1768" width="53" style="40" customWidth="1"/>
    <col min="1769" max="1769" width="0.75" style="40" customWidth="1"/>
    <col min="1770" max="1770" width="9.375" style="40" customWidth="1"/>
    <col min="1771" max="1771" width="0.75" style="40" customWidth="1"/>
    <col min="1772" max="1772" width="15.125" style="40" customWidth="1"/>
    <col min="1773" max="1773" width="1.375" style="40" customWidth="1"/>
    <col min="1774" max="1774" width="18" style="40" customWidth="1"/>
    <col min="1775" max="1775" width="1.375" style="40" customWidth="1"/>
    <col min="1776" max="1776" width="15.375" style="40" customWidth="1"/>
    <col min="1777" max="1777" width="0.875" style="40" customWidth="1"/>
    <col min="1778" max="1778" width="16.375" style="40" customWidth="1"/>
    <col min="1779" max="1779" width="1.375" style="40" customWidth="1"/>
    <col min="1780" max="1780" width="16.375" style="40" customWidth="1"/>
    <col min="1781" max="1781" width="1.25" style="40" customWidth="1"/>
    <col min="1782" max="1782" width="15.75" style="40" customWidth="1"/>
    <col min="1783" max="1783" width="1.25" style="40" customWidth="1"/>
    <col min="1784" max="1784" width="14.125" style="40" bestFit="1" customWidth="1"/>
    <col min="1785" max="1785" width="1" style="40" customWidth="1"/>
    <col min="1786" max="1786" width="16.125" style="40" customWidth="1"/>
    <col min="1787" max="1787" width="10.125" style="40"/>
    <col min="1788" max="1788" width="14.375" style="40" bestFit="1" customWidth="1"/>
    <col min="1789" max="2022" width="10.125" style="40"/>
    <col min="2023" max="2023" width="3" style="40" customWidth="1"/>
    <col min="2024" max="2024" width="53" style="40" customWidth="1"/>
    <col min="2025" max="2025" width="0.75" style="40" customWidth="1"/>
    <col min="2026" max="2026" width="9.375" style="40" customWidth="1"/>
    <col min="2027" max="2027" width="0.75" style="40" customWidth="1"/>
    <col min="2028" max="2028" width="15.125" style="40" customWidth="1"/>
    <col min="2029" max="2029" width="1.375" style="40" customWidth="1"/>
    <col min="2030" max="2030" width="18" style="40" customWidth="1"/>
    <col min="2031" max="2031" width="1.375" style="40" customWidth="1"/>
    <col min="2032" max="2032" width="15.375" style="40" customWidth="1"/>
    <col min="2033" max="2033" width="0.875" style="40" customWidth="1"/>
    <col min="2034" max="2034" width="16.375" style="40" customWidth="1"/>
    <col min="2035" max="2035" width="1.375" style="40" customWidth="1"/>
    <col min="2036" max="2036" width="16.375" style="40" customWidth="1"/>
    <col min="2037" max="2037" width="1.25" style="40" customWidth="1"/>
    <col min="2038" max="2038" width="15.75" style="40" customWidth="1"/>
    <col min="2039" max="2039" width="1.25" style="40" customWidth="1"/>
    <col min="2040" max="2040" width="14.125" style="40" bestFit="1" customWidth="1"/>
    <col min="2041" max="2041" width="1" style="40" customWidth="1"/>
    <col min="2042" max="2042" width="16.125" style="40" customWidth="1"/>
    <col min="2043" max="2043" width="10.125" style="40"/>
    <col min="2044" max="2044" width="14.375" style="40" bestFit="1" customWidth="1"/>
    <col min="2045" max="2278" width="10.125" style="40"/>
    <col min="2279" max="2279" width="3" style="40" customWidth="1"/>
    <col min="2280" max="2280" width="53" style="40" customWidth="1"/>
    <col min="2281" max="2281" width="0.75" style="40" customWidth="1"/>
    <col min="2282" max="2282" width="9.375" style="40" customWidth="1"/>
    <col min="2283" max="2283" width="0.75" style="40" customWidth="1"/>
    <col min="2284" max="2284" width="15.125" style="40" customWidth="1"/>
    <col min="2285" max="2285" width="1.375" style="40" customWidth="1"/>
    <col min="2286" max="2286" width="18" style="40" customWidth="1"/>
    <col min="2287" max="2287" width="1.375" style="40" customWidth="1"/>
    <col min="2288" max="2288" width="15.375" style="40" customWidth="1"/>
    <col min="2289" max="2289" width="0.875" style="40" customWidth="1"/>
    <col min="2290" max="2290" width="16.375" style="40" customWidth="1"/>
    <col min="2291" max="2291" width="1.375" style="40" customWidth="1"/>
    <col min="2292" max="2292" width="16.375" style="40" customWidth="1"/>
    <col min="2293" max="2293" width="1.25" style="40" customWidth="1"/>
    <col min="2294" max="2294" width="15.75" style="40" customWidth="1"/>
    <col min="2295" max="2295" width="1.25" style="40" customWidth="1"/>
    <col min="2296" max="2296" width="14.125" style="40" bestFit="1" customWidth="1"/>
    <col min="2297" max="2297" width="1" style="40" customWidth="1"/>
    <col min="2298" max="2298" width="16.125" style="40" customWidth="1"/>
    <col min="2299" max="2299" width="10.125" style="40"/>
    <col min="2300" max="2300" width="14.375" style="40" bestFit="1" customWidth="1"/>
    <col min="2301" max="2534" width="10.125" style="40"/>
    <col min="2535" max="2535" width="3" style="40" customWidth="1"/>
    <col min="2536" max="2536" width="53" style="40" customWidth="1"/>
    <col min="2537" max="2537" width="0.75" style="40" customWidth="1"/>
    <col min="2538" max="2538" width="9.375" style="40" customWidth="1"/>
    <col min="2539" max="2539" width="0.75" style="40" customWidth="1"/>
    <col min="2540" max="2540" width="15.125" style="40" customWidth="1"/>
    <col min="2541" max="2541" width="1.375" style="40" customWidth="1"/>
    <col min="2542" max="2542" width="18" style="40" customWidth="1"/>
    <col min="2543" max="2543" width="1.375" style="40" customWidth="1"/>
    <col min="2544" max="2544" width="15.375" style="40" customWidth="1"/>
    <col min="2545" max="2545" width="0.875" style="40" customWidth="1"/>
    <col min="2546" max="2546" width="16.375" style="40" customWidth="1"/>
    <col min="2547" max="2547" width="1.375" style="40" customWidth="1"/>
    <col min="2548" max="2548" width="16.375" style="40" customWidth="1"/>
    <col min="2549" max="2549" width="1.25" style="40" customWidth="1"/>
    <col min="2550" max="2550" width="15.75" style="40" customWidth="1"/>
    <col min="2551" max="2551" width="1.25" style="40" customWidth="1"/>
    <col min="2552" max="2552" width="14.125" style="40" bestFit="1" customWidth="1"/>
    <col min="2553" max="2553" width="1" style="40" customWidth="1"/>
    <col min="2554" max="2554" width="16.125" style="40" customWidth="1"/>
    <col min="2555" max="2555" width="10.125" style="40"/>
    <col min="2556" max="2556" width="14.375" style="40" bestFit="1" customWidth="1"/>
    <col min="2557" max="2790" width="10.125" style="40"/>
    <col min="2791" max="2791" width="3" style="40" customWidth="1"/>
    <col min="2792" max="2792" width="53" style="40" customWidth="1"/>
    <col min="2793" max="2793" width="0.75" style="40" customWidth="1"/>
    <col min="2794" max="2794" width="9.375" style="40" customWidth="1"/>
    <col min="2795" max="2795" width="0.75" style="40" customWidth="1"/>
    <col min="2796" max="2796" width="15.125" style="40" customWidth="1"/>
    <col min="2797" max="2797" width="1.375" style="40" customWidth="1"/>
    <col min="2798" max="2798" width="18" style="40" customWidth="1"/>
    <col min="2799" max="2799" width="1.375" style="40" customWidth="1"/>
    <col min="2800" max="2800" width="15.375" style="40" customWidth="1"/>
    <col min="2801" max="2801" width="0.875" style="40" customWidth="1"/>
    <col min="2802" max="2802" width="16.375" style="40" customWidth="1"/>
    <col min="2803" max="2803" width="1.375" style="40" customWidth="1"/>
    <col min="2804" max="2804" width="16.375" style="40" customWidth="1"/>
    <col min="2805" max="2805" width="1.25" style="40" customWidth="1"/>
    <col min="2806" max="2806" width="15.75" style="40" customWidth="1"/>
    <col min="2807" max="2807" width="1.25" style="40" customWidth="1"/>
    <col min="2808" max="2808" width="14.125" style="40" bestFit="1" customWidth="1"/>
    <col min="2809" max="2809" width="1" style="40" customWidth="1"/>
    <col min="2810" max="2810" width="16.125" style="40" customWidth="1"/>
    <col min="2811" max="2811" width="10.125" style="40"/>
    <col min="2812" max="2812" width="14.375" style="40" bestFit="1" customWidth="1"/>
    <col min="2813" max="3046" width="10.125" style="40"/>
    <col min="3047" max="3047" width="3" style="40" customWidth="1"/>
    <col min="3048" max="3048" width="53" style="40" customWidth="1"/>
    <col min="3049" max="3049" width="0.75" style="40" customWidth="1"/>
    <col min="3050" max="3050" width="9.375" style="40" customWidth="1"/>
    <col min="3051" max="3051" width="0.75" style="40" customWidth="1"/>
    <col min="3052" max="3052" width="15.125" style="40" customWidth="1"/>
    <col min="3053" max="3053" width="1.375" style="40" customWidth="1"/>
    <col min="3054" max="3054" width="18" style="40" customWidth="1"/>
    <col min="3055" max="3055" width="1.375" style="40" customWidth="1"/>
    <col min="3056" max="3056" width="15.375" style="40" customWidth="1"/>
    <col min="3057" max="3057" width="0.875" style="40" customWidth="1"/>
    <col min="3058" max="3058" width="16.375" style="40" customWidth="1"/>
    <col min="3059" max="3059" width="1.375" style="40" customWidth="1"/>
    <col min="3060" max="3060" width="16.375" style="40" customWidth="1"/>
    <col min="3061" max="3061" width="1.25" style="40" customWidth="1"/>
    <col min="3062" max="3062" width="15.75" style="40" customWidth="1"/>
    <col min="3063" max="3063" width="1.25" style="40" customWidth="1"/>
    <col min="3064" max="3064" width="14.125" style="40" bestFit="1" customWidth="1"/>
    <col min="3065" max="3065" width="1" style="40" customWidth="1"/>
    <col min="3066" max="3066" width="16.125" style="40" customWidth="1"/>
    <col min="3067" max="3067" width="10.125" style="40"/>
    <col min="3068" max="3068" width="14.375" style="40" bestFit="1" customWidth="1"/>
    <col min="3069" max="3302" width="10.125" style="40"/>
    <col min="3303" max="3303" width="3" style="40" customWidth="1"/>
    <col min="3304" max="3304" width="53" style="40" customWidth="1"/>
    <col min="3305" max="3305" width="0.75" style="40" customWidth="1"/>
    <col min="3306" max="3306" width="9.375" style="40" customWidth="1"/>
    <col min="3307" max="3307" width="0.75" style="40" customWidth="1"/>
    <col min="3308" max="3308" width="15.125" style="40" customWidth="1"/>
    <col min="3309" max="3309" width="1.375" style="40" customWidth="1"/>
    <col min="3310" max="3310" width="18" style="40" customWidth="1"/>
    <col min="3311" max="3311" width="1.375" style="40" customWidth="1"/>
    <col min="3312" max="3312" width="15.375" style="40" customWidth="1"/>
    <col min="3313" max="3313" width="0.875" style="40" customWidth="1"/>
    <col min="3314" max="3314" width="16.375" style="40" customWidth="1"/>
    <col min="3315" max="3315" width="1.375" style="40" customWidth="1"/>
    <col min="3316" max="3316" width="16.375" style="40" customWidth="1"/>
    <col min="3317" max="3317" width="1.25" style="40" customWidth="1"/>
    <col min="3318" max="3318" width="15.75" style="40" customWidth="1"/>
    <col min="3319" max="3319" width="1.25" style="40" customWidth="1"/>
    <col min="3320" max="3320" width="14.125" style="40" bestFit="1" customWidth="1"/>
    <col min="3321" max="3321" width="1" style="40" customWidth="1"/>
    <col min="3322" max="3322" width="16.125" style="40" customWidth="1"/>
    <col min="3323" max="3323" width="10.125" style="40"/>
    <col min="3324" max="3324" width="14.375" style="40" bestFit="1" customWidth="1"/>
    <col min="3325" max="3558" width="10.125" style="40"/>
    <col min="3559" max="3559" width="3" style="40" customWidth="1"/>
    <col min="3560" max="3560" width="53" style="40" customWidth="1"/>
    <col min="3561" max="3561" width="0.75" style="40" customWidth="1"/>
    <col min="3562" max="3562" width="9.375" style="40" customWidth="1"/>
    <col min="3563" max="3563" width="0.75" style="40" customWidth="1"/>
    <col min="3564" max="3564" width="15.125" style="40" customWidth="1"/>
    <col min="3565" max="3565" width="1.375" style="40" customWidth="1"/>
    <col min="3566" max="3566" width="18" style="40" customWidth="1"/>
    <col min="3567" max="3567" width="1.375" style="40" customWidth="1"/>
    <col min="3568" max="3568" width="15.375" style="40" customWidth="1"/>
    <col min="3569" max="3569" width="0.875" style="40" customWidth="1"/>
    <col min="3570" max="3570" width="16.375" style="40" customWidth="1"/>
    <col min="3571" max="3571" width="1.375" style="40" customWidth="1"/>
    <col min="3572" max="3572" width="16.375" style="40" customWidth="1"/>
    <col min="3573" max="3573" width="1.25" style="40" customWidth="1"/>
    <col min="3574" max="3574" width="15.75" style="40" customWidth="1"/>
    <col min="3575" max="3575" width="1.25" style="40" customWidth="1"/>
    <col min="3576" max="3576" width="14.125" style="40" bestFit="1" customWidth="1"/>
    <col min="3577" max="3577" width="1" style="40" customWidth="1"/>
    <col min="3578" max="3578" width="16.125" style="40" customWidth="1"/>
    <col min="3579" max="3579" width="10.125" style="40"/>
    <col min="3580" max="3580" width="14.375" style="40" bestFit="1" customWidth="1"/>
    <col min="3581" max="3814" width="10.125" style="40"/>
    <col min="3815" max="3815" width="3" style="40" customWidth="1"/>
    <col min="3816" max="3816" width="53" style="40" customWidth="1"/>
    <col min="3817" max="3817" width="0.75" style="40" customWidth="1"/>
    <col min="3818" max="3818" width="9.375" style="40" customWidth="1"/>
    <col min="3819" max="3819" width="0.75" style="40" customWidth="1"/>
    <col min="3820" max="3820" width="15.125" style="40" customWidth="1"/>
    <col min="3821" max="3821" width="1.375" style="40" customWidth="1"/>
    <col min="3822" max="3822" width="18" style="40" customWidth="1"/>
    <col min="3823" max="3823" width="1.375" style="40" customWidth="1"/>
    <col min="3824" max="3824" width="15.375" style="40" customWidth="1"/>
    <col min="3825" max="3825" width="0.875" style="40" customWidth="1"/>
    <col min="3826" max="3826" width="16.375" style="40" customWidth="1"/>
    <col min="3827" max="3827" width="1.375" style="40" customWidth="1"/>
    <col min="3828" max="3828" width="16.375" style="40" customWidth="1"/>
    <col min="3829" max="3829" width="1.25" style="40" customWidth="1"/>
    <col min="3830" max="3830" width="15.75" style="40" customWidth="1"/>
    <col min="3831" max="3831" width="1.25" style="40" customWidth="1"/>
    <col min="3832" max="3832" width="14.125" style="40" bestFit="1" customWidth="1"/>
    <col min="3833" max="3833" width="1" style="40" customWidth="1"/>
    <col min="3834" max="3834" width="16.125" style="40" customWidth="1"/>
    <col min="3835" max="3835" width="10.125" style="40"/>
    <col min="3836" max="3836" width="14.375" style="40" bestFit="1" customWidth="1"/>
    <col min="3837" max="4070" width="10.125" style="40"/>
    <col min="4071" max="4071" width="3" style="40" customWidth="1"/>
    <col min="4072" max="4072" width="53" style="40" customWidth="1"/>
    <col min="4073" max="4073" width="0.75" style="40" customWidth="1"/>
    <col min="4074" max="4074" width="9.375" style="40" customWidth="1"/>
    <col min="4075" max="4075" width="0.75" style="40" customWidth="1"/>
    <col min="4076" max="4076" width="15.125" style="40" customWidth="1"/>
    <col min="4077" max="4077" width="1.375" style="40" customWidth="1"/>
    <col min="4078" max="4078" width="18" style="40" customWidth="1"/>
    <col min="4079" max="4079" width="1.375" style="40" customWidth="1"/>
    <col min="4080" max="4080" width="15.375" style="40" customWidth="1"/>
    <col min="4081" max="4081" width="0.875" style="40" customWidth="1"/>
    <col min="4082" max="4082" width="16.375" style="40" customWidth="1"/>
    <col min="4083" max="4083" width="1.375" style="40" customWidth="1"/>
    <col min="4084" max="4084" width="16.375" style="40" customWidth="1"/>
    <col min="4085" max="4085" width="1.25" style="40" customWidth="1"/>
    <col min="4086" max="4086" width="15.75" style="40" customWidth="1"/>
    <col min="4087" max="4087" width="1.25" style="40" customWidth="1"/>
    <col min="4088" max="4088" width="14.125" style="40" bestFit="1" customWidth="1"/>
    <col min="4089" max="4089" width="1" style="40" customWidth="1"/>
    <col min="4090" max="4090" width="16.125" style="40" customWidth="1"/>
    <col min="4091" max="4091" width="10.125" style="40"/>
    <col min="4092" max="4092" width="14.375" style="40" bestFit="1" customWidth="1"/>
    <col min="4093" max="4326" width="10.125" style="40"/>
    <col min="4327" max="4327" width="3" style="40" customWidth="1"/>
    <col min="4328" max="4328" width="53" style="40" customWidth="1"/>
    <col min="4329" max="4329" width="0.75" style="40" customWidth="1"/>
    <col min="4330" max="4330" width="9.375" style="40" customWidth="1"/>
    <col min="4331" max="4331" width="0.75" style="40" customWidth="1"/>
    <col min="4332" max="4332" width="15.125" style="40" customWidth="1"/>
    <col min="4333" max="4333" width="1.375" style="40" customWidth="1"/>
    <col min="4334" max="4334" width="18" style="40" customWidth="1"/>
    <col min="4335" max="4335" width="1.375" style="40" customWidth="1"/>
    <col min="4336" max="4336" width="15.375" style="40" customWidth="1"/>
    <col min="4337" max="4337" width="0.875" style="40" customWidth="1"/>
    <col min="4338" max="4338" width="16.375" style="40" customWidth="1"/>
    <col min="4339" max="4339" width="1.375" style="40" customWidth="1"/>
    <col min="4340" max="4340" width="16.375" style="40" customWidth="1"/>
    <col min="4341" max="4341" width="1.25" style="40" customWidth="1"/>
    <col min="4342" max="4342" width="15.75" style="40" customWidth="1"/>
    <col min="4343" max="4343" width="1.25" style="40" customWidth="1"/>
    <col min="4344" max="4344" width="14.125" style="40" bestFit="1" customWidth="1"/>
    <col min="4345" max="4345" width="1" style="40" customWidth="1"/>
    <col min="4346" max="4346" width="16.125" style="40" customWidth="1"/>
    <col min="4347" max="4347" width="10.125" style="40"/>
    <col min="4348" max="4348" width="14.375" style="40" bestFit="1" customWidth="1"/>
    <col min="4349" max="4582" width="10.125" style="40"/>
    <col min="4583" max="4583" width="3" style="40" customWidth="1"/>
    <col min="4584" max="4584" width="53" style="40" customWidth="1"/>
    <col min="4585" max="4585" width="0.75" style="40" customWidth="1"/>
    <col min="4586" max="4586" width="9.375" style="40" customWidth="1"/>
    <col min="4587" max="4587" width="0.75" style="40" customWidth="1"/>
    <col min="4588" max="4588" width="15.125" style="40" customWidth="1"/>
    <col min="4589" max="4589" width="1.375" style="40" customWidth="1"/>
    <col min="4590" max="4590" width="18" style="40" customWidth="1"/>
    <col min="4591" max="4591" width="1.375" style="40" customWidth="1"/>
    <col min="4592" max="4592" width="15.375" style="40" customWidth="1"/>
    <col min="4593" max="4593" width="0.875" style="40" customWidth="1"/>
    <col min="4594" max="4594" width="16.375" style="40" customWidth="1"/>
    <col min="4595" max="4595" width="1.375" style="40" customWidth="1"/>
    <col min="4596" max="4596" width="16.375" style="40" customWidth="1"/>
    <col min="4597" max="4597" width="1.25" style="40" customWidth="1"/>
    <col min="4598" max="4598" width="15.75" style="40" customWidth="1"/>
    <col min="4599" max="4599" width="1.25" style="40" customWidth="1"/>
    <col min="4600" max="4600" width="14.125" style="40" bestFit="1" customWidth="1"/>
    <col min="4601" max="4601" width="1" style="40" customWidth="1"/>
    <col min="4602" max="4602" width="16.125" style="40" customWidth="1"/>
    <col min="4603" max="4603" width="10.125" style="40"/>
    <col min="4604" max="4604" width="14.375" style="40" bestFit="1" customWidth="1"/>
    <col min="4605" max="4838" width="10.125" style="40"/>
    <col min="4839" max="4839" width="3" style="40" customWidth="1"/>
    <col min="4840" max="4840" width="53" style="40" customWidth="1"/>
    <col min="4841" max="4841" width="0.75" style="40" customWidth="1"/>
    <col min="4842" max="4842" width="9.375" style="40" customWidth="1"/>
    <col min="4843" max="4843" width="0.75" style="40" customWidth="1"/>
    <col min="4844" max="4844" width="15.125" style="40" customWidth="1"/>
    <col min="4845" max="4845" width="1.375" style="40" customWidth="1"/>
    <col min="4846" max="4846" width="18" style="40" customWidth="1"/>
    <col min="4847" max="4847" width="1.375" style="40" customWidth="1"/>
    <col min="4848" max="4848" width="15.375" style="40" customWidth="1"/>
    <col min="4849" max="4849" width="0.875" style="40" customWidth="1"/>
    <col min="4850" max="4850" width="16.375" style="40" customWidth="1"/>
    <col min="4851" max="4851" width="1.375" style="40" customWidth="1"/>
    <col min="4852" max="4852" width="16.375" style="40" customWidth="1"/>
    <col min="4853" max="4853" width="1.25" style="40" customWidth="1"/>
    <col min="4854" max="4854" width="15.75" style="40" customWidth="1"/>
    <col min="4855" max="4855" width="1.25" style="40" customWidth="1"/>
    <col min="4856" max="4856" width="14.125" style="40" bestFit="1" customWidth="1"/>
    <col min="4857" max="4857" width="1" style="40" customWidth="1"/>
    <col min="4858" max="4858" width="16.125" style="40" customWidth="1"/>
    <col min="4859" max="4859" width="10.125" style="40"/>
    <col min="4860" max="4860" width="14.375" style="40" bestFit="1" customWidth="1"/>
    <col min="4861" max="5094" width="10.125" style="40"/>
    <col min="5095" max="5095" width="3" style="40" customWidth="1"/>
    <col min="5096" max="5096" width="53" style="40" customWidth="1"/>
    <col min="5097" max="5097" width="0.75" style="40" customWidth="1"/>
    <col min="5098" max="5098" width="9.375" style="40" customWidth="1"/>
    <col min="5099" max="5099" width="0.75" style="40" customWidth="1"/>
    <col min="5100" max="5100" width="15.125" style="40" customWidth="1"/>
    <col min="5101" max="5101" width="1.375" style="40" customWidth="1"/>
    <col min="5102" max="5102" width="18" style="40" customWidth="1"/>
    <col min="5103" max="5103" width="1.375" style="40" customWidth="1"/>
    <col min="5104" max="5104" width="15.375" style="40" customWidth="1"/>
    <col min="5105" max="5105" width="0.875" style="40" customWidth="1"/>
    <col min="5106" max="5106" width="16.375" style="40" customWidth="1"/>
    <col min="5107" max="5107" width="1.375" style="40" customWidth="1"/>
    <col min="5108" max="5108" width="16.375" style="40" customWidth="1"/>
    <col min="5109" max="5109" width="1.25" style="40" customWidth="1"/>
    <col min="5110" max="5110" width="15.75" style="40" customWidth="1"/>
    <col min="5111" max="5111" width="1.25" style="40" customWidth="1"/>
    <col min="5112" max="5112" width="14.125" style="40" bestFit="1" customWidth="1"/>
    <col min="5113" max="5113" width="1" style="40" customWidth="1"/>
    <col min="5114" max="5114" width="16.125" style="40" customWidth="1"/>
    <col min="5115" max="5115" width="10.125" style="40"/>
    <col min="5116" max="5116" width="14.375" style="40" bestFit="1" customWidth="1"/>
    <col min="5117" max="5350" width="10.125" style="40"/>
    <col min="5351" max="5351" width="3" style="40" customWidth="1"/>
    <col min="5352" max="5352" width="53" style="40" customWidth="1"/>
    <col min="5353" max="5353" width="0.75" style="40" customWidth="1"/>
    <col min="5354" max="5354" width="9.375" style="40" customWidth="1"/>
    <col min="5355" max="5355" width="0.75" style="40" customWidth="1"/>
    <col min="5356" max="5356" width="15.125" style="40" customWidth="1"/>
    <col min="5357" max="5357" width="1.375" style="40" customWidth="1"/>
    <col min="5358" max="5358" width="18" style="40" customWidth="1"/>
    <col min="5359" max="5359" width="1.375" style="40" customWidth="1"/>
    <col min="5360" max="5360" width="15.375" style="40" customWidth="1"/>
    <col min="5361" max="5361" width="0.875" style="40" customWidth="1"/>
    <col min="5362" max="5362" width="16.375" style="40" customWidth="1"/>
    <col min="5363" max="5363" width="1.375" style="40" customWidth="1"/>
    <col min="5364" max="5364" width="16.375" style="40" customWidth="1"/>
    <col min="5365" max="5365" width="1.25" style="40" customWidth="1"/>
    <col min="5366" max="5366" width="15.75" style="40" customWidth="1"/>
    <col min="5367" max="5367" width="1.25" style="40" customWidth="1"/>
    <col min="5368" max="5368" width="14.125" style="40" bestFit="1" customWidth="1"/>
    <col min="5369" max="5369" width="1" style="40" customWidth="1"/>
    <col min="5370" max="5370" width="16.125" style="40" customWidth="1"/>
    <col min="5371" max="5371" width="10.125" style="40"/>
    <col min="5372" max="5372" width="14.375" style="40" bestFit="1" customWidth="1"/>
    <col min="5373" max="5606" width="10.125" style="40"/>
    <col min="5607" max="5607" width="3" style="40" customWidth="1"/>
    <col min="5608" max="5608" width="53" style="40" customWidth="1"/>
    <col min="5609" max="5609" width="0.75" style="40" customWidth="1"/>
    <col min="5610" max="5610" width="9.375" style="40" customWidth="1"/>
    <col min="5611" max="5611" width="0.75" style="40" customWidth="1"/>
    <col min="5612" max="5612" width="15.125" style="40" customWidth="1"/>
    <col min="5613" max="5613" width="1.375" style="40" customWidth="1"/>
    <col min="5614" max="5614" width="18" style="40" customWidth="1"/>
    <col min="5615" max="5615" width="1.375" style="40" customWidth="1"/>
    <col min="5616" max="5616" width="15.375" style="40" customWidth="1"/>
    <col min="5617" max="5617" width="0.875" style="40" customWidth="1"/>
    <col min="5618" max="5618" width="16.375" style="40" customWidth="1"/>
    <col min="5619" max="5619" width="1.375" style="40" customWidth="1"/>
    <col min="5620" max="5620" width="16.375" style="40" customWidth="1"/>
    <col min="5621" max="5621" width="1.25" style="40" customWidth="1"/>
    <col min="5622" max="5622" width="15.75" style="40" customWidth="1"/>
    <col min="5623" max="5623" width="1.25" style="40" customWidth="1"/>
    <col min="5624" max="5624" width="14.125" style="40" bestFit="1" customWidth="1"/>
    <col min="5625" max="5625" width="1" style="40" customWidth="1"/>
    <col min="5626" max="5626" width="16.125" style="40" customWidth="1"/>
    <col min="5627" max="5627" width="10.125" style="40"/>
    <col min="5628" max="5628" width="14.375" style="40" bestFit="1" customWidth="1"/>
    <col min="5629" max="5862" width="10.125" style="40"/>
    <col min="5863" max="5863" width="3" style="40" customWidth="1"/>
    <col min="5864" max="5864" width="53" style="40" customWidth="1"/>
    <col min="5865" max="5865" width="0.75" style="40" customWidth="1"/>
    <col min="5866" max="5866" width="9.375" style="40" customWidth="1"/>
    <col min="5867" max="5867" width="0.75" style="40" customWidth="1"/>
    <col min="5868" max="5868" width="15.125" style="40" customWidth="1"/>
    <col min="5869" max="5869" width="1.375" style="40" customWidth="1"/>
    <col min="5870" max="5870" width="18" style="40" customWidth="1"/>
    <col min="5871" max="5871" width="1.375" style="40" customWidth="1"/>
    <col min="5872" max="5872" width="15.375" style="40" customWidth="1"/>
    <col min="5873" max="5873" width="0.875" style="40" customWidth="1"/>
    <col min="5874" max="5874" width="16.375" style="40" customWidth="1"/>
    <col min="5875" max="5875" width="1.375" style="40" customWidth="1"/>
    <col min="5876" max="5876" width="16.375" style="40" customWidth="1"/>
    <col min="5877" max="5877" width="1.25" style="40" customWidth="1"/>
    <col min="5878" max="5878" width="15.75" style="40" customWidth="1"/>
    <col min="5879" max="5879" width="1.25" style="40" customWidth="1"/>
    <col min="5880" max="5880" width="14.125" style="40" bestFit="1" customWidth="1"/>
    <col min="5881" max="5881" width="1" style="40" customWidth="1"/>
    <col min="5882" max="5882" width="16.125" style="40" customWidth="1"/>
    <col min="5883" max="5883" width="10.125" style="40"/>
    <col min="5884" max="5884" width="14.375" style="40" bestFit="1" customWidth="1"/>
    <col min="5885" max="6118" width="10.125" style="40"/>
    <col min="6119" max="6119" width="3" style="40" customWidth="1"/>
    <col min="6120" max="6120" width="53" style="40" customWidth="1"/>
    <col min="6121" max="6121" width="0.75" style="40" customWidth="1"/>
    <col min="6122" max="6122" width="9.375" style="40" customWidth="1"/>
    <col min="6123" max="6123" width="0.75" style="40" customWidth="1"/>
    <col min="6124" max="6124" width="15.125" style="40" customWidth="1"/>
    <col min="6125" max="6125" width="1.375" style="40" customWidth="1"/>
    <col min="6126" max="6126" width="18" style="40" customWidth="1"/>
    <col min="6127" max="6127" width="1.375" style="40" customWidth="1"/>
    <col min="6128" max="6128" width="15.375" style="40" customWidth="1"/>
    <col min="6129" max="6129" width="0.875" style="40" customWidth="1"/>
    <col min="6130" max="6130" width="16.375" style="40" customWidth="1"/>
    <col min="6131" max="6131" width="1.375" style="40" customWidth="1"/>
    <col min="6132" max="6132" width="16.375" style="40" customWidth="1"/>
    <col min="6133" max="6133" width="1.25" style="40" customWidth="1"/>
    <col min="6134" max="6134" width="15.75" style="40" customWidth="1"/>
    <col min="6135" max="6135" width="1.25" style="40" customWidth="1"/>
    <col min="6136" max="6136" width="14.125" style="40" bestFit="1" customWidth="1"/>
    <col min="6137" max="6137" width="1" style="40" customWidth="1"/>
    <col min="6138" max="6138" width="16.125" style="40" customWidth="1"/>
    <col min="6139" max="6139" width="10.125" style="40"/>
    <col min="6140" max="6140" width="14.375" style="40" bestFit="1" customWidth="1"/>
    <col min="6141" max="6374" width="10.125" style="40"/>
    <col min="6375" max="6375" width="3" style="40" customWidth="1"/>
    <col min="6376" max="6376" width="53" style="40" customWidth="1"/>
    <col min="6377" max="6377" width="0.75" style="40" customWidth="1"/>
    <col min="6378" max="6378" width="9.375" style="40" customWidth="1"/>
    <col min="6379" max="6379" width="0.75" style="40" customWidth="1"/>
    <col min="6380" max="6380" width="15.125" style="40" customWidth="1"/>
    <col min="6381" max="6381" width="1.375" style="40" customWidth="1"/>
    <col min="6382" max="6382" width="18" style="40" customWidth="1"/>
    <col min="6383" max="6383" width="1.375" style="40" customWidth="1"/>
    <col min="6384" max="6384" width="15.375" style="40" customWidth="1"/>
    <col min="6385" max="6385" width="0.875" style="40" customWidth="1"/>
    <col min="6386" max="6386" width="16.375" style="40" customWidth="1"/>
    <col min="6387" max="6387" width="1.375" style="40" customWidth="1"/>
    <col min="6388" max="6388" width="16.375" style="40" customWidth="1"/>
    <col min="6389" max="6389" width="1.25" style="40" customWidth="1"/>
    <col min="6390" max="6390" width="15.75" style="40" customWidth="1"/>
    <col min="6391" max="6391" width="1.25" style="40" customWidth="1"/>
    <col min="6392" max="6392" width="14.125" style="40" bestFit="1" customWidth="1"/>
    <col min="6393" max="6393" width="1" style="40" customWidth="1"/>
    <col min="6394" max="6394" width="16.125" style="40" customWidth="1"/>
    <col min="6395" max="6395" width="10.125" style="40"/>
    <col min="6396" max="6396" width="14.375" style="40" bestFit="1" customWidth="1"/>
    <col min="6397" max="6630" width="10.125" style="40"/>
    <col min="6631" max="6631" width="3" style="40" customWidth="1"/>
    <col min="6632" max="6632" width="53" style="40" customWidth="1"/>
    <col min="6633" max="6633" width="0.75" style="40" customWidth="1"/>
    <col min="6634" max="6634" width="9.375" style="40" customWidth="1"/>
    <col min="6635" max="6635" width="0.75" style="40" customWidth="1"/>
    <col min="6636" max="6636" width="15.125" style="40" customWidth="1"/>
    <col min="6637" max="6637" width="1.375" style="40" customWidth="1"/>
    <col min="6638" max="6638" width="18" style="40" customWidth="1"/>
    <col min="6639" max="6639" width="1.375" style="40" customWidth="1"/>
    <col min="6640" max="6640" width="15.375" style="40" customWidth="1"/>
    <col min="6641" max="6641" width="0.875" style="40" customWidth="1"/>
    <col min="6642" max="6642" width="16.375" style="40" customWidth="1"/>
    <col min="6643" max="6643" width="1.375" style="40" customWidth="1"/>
    <col min="6644" max="6644" width="16.375" style="40" customWidth="1"/>
    <col min="6645" max="6645" width="1.25" style="40" customWidth="1"/>
    <col min="6646" max="6646" width="15.75" style="40" customWidth="1"/>
    <col min="6647" max="6647" width="1.25" style="40" customWidth="1"/>
    <col min="6648" max="6648" width="14.125" style="40" bestFit="1" customWidth="1"/>
    <col min="6649" max="6649" width="1" style="40" customWidth="1"/>
    <col min="6650" max="6650" width="16.125" style="40" customWidth="1"/>
    <col min="6651" max="6651" width="10.125" style="40"/>
    <col min="6652" max="6652" width="14.375" style="40" bestFit="1" customWidth="1"/>
    <col min="6653" max="6886" width="10.125" style="40"/>
    <col min="6887" max="6887" width="3" style="40" customWidth="1"/>
    <col min="6888" max="6888" width="53" style="40" customWidth="1"/>
    <col min="6889" max="6889" width="0.75" style="40" customWidth="1"/>
    <col min="6890" max="6890" width="9.375" style="40" customWidth="1"/>
    <col min="6891" max="6891" width="0.75" style="40" customWidth="1"/>
    <col min="6892" max="6892" width="15.125" style="40" customWidth="1"/>
    <col min="6893" max="6893" width="1.375" style="40" customWidth="1"/>
    <col min="6894" max="6894" width="18" style="40" customWidth="1"/>
    <col min="6895" max="6895" width="1.375" style="40" customWidth="1"/>
    <col min="6896" max="6896" width="15.375" style="40" customWidth="1"/>
    <col min="6897" max="6897" width="0.875" style="40" customWidth="1"/>
    <col min="6898" max="6898" width="16.375" style="40" customWidth="1"/>
    <col min="6899" max="6899" width="1.375" style="40" customWidth="1"/>
    <col min="6900" max="6900" width="16.375" style="40" customWidth="1"/>
    <col min="6901" max="6901" width="1.25" style="40" customWidth="1"/>
    <col min="6902" max="6902" width="15.75" style="40" customWidth="1"/>
    <col min="6903" max="6903" width="1.25" style="40" customWidth="1"/>
    <col min="6904" max="6904" width="14.125" style="40" bestFit="1" customWidth="1"/>
    <col min="6905" max="6905" width="1" style="40" customWidth="1"/>
    <col min="6906" max="6906" width="16.125" style="40" customWidth="1"/>
    <col min="6907" max="6907" width="10.125" style="40"/>
    <col min="6908" max="6908" width="14.375" style="40" bestFit="1" customWidth="1"/>
    <col min="6909" max="7142" width="10.125" style="40"/>
    <col min="7143" max="7143" width="3" style="40" customWidth="1"/>
    <col min="7144" max="7144" width="53" style="40" customWidth="1"/>
    <col min="7145" max="7145" width="0.75" style="40" customWidth="1"/>
    <col min="7146" max="7146" width="9.375" style="40" customWidth="1"/>
    <col min="7147" max="7147" width="0.75" style="40" customWidth="1"/>
    <col min="7148" max="7148" width="15.125" style="40" customWidth="1"/>
    <col min="7149" max="7149" width="1.375" style="40" customWidth="1"/>
    <col min="7150" max="7150" width="18" style="40" customWidth="1"/>
    <col min="7151" max="7151" width="1.375" style="40" customWidth="1"/>
    <col min="7152" max="7152" width="15.375" style="40" customWidth="1"/>
    <col min="7153" max="7153" width="0.875" style="40" customWidth="1"/>
    <col min="7154" max="7154" width="16.375" style="40" customWidth="1"/>
    <col min="7155" max="7155" width="1.375" style="40" customWidth="1"/>
    <col min="7156" max="7156" width="16.375" style="40" customWidth="1"/>
    <col min="7157" max="7157" width="1.25" style="40" customWidth="1"/>
    <col min="7158" max="7158" width="15.75" style="40" customWidth="1"/>
    <col min="7159" max="7159" width="1.25" style="40" customWidth="1"/>
    <col min="7160" max="7160" width="14.125" style="40" bestFit="1" customWidth="1"/>
    <col min="7161" max="7161" width="1" style="40" customWidth="1"/>
    <col min="7162" max="7162" width="16.125" style="40" customWidth="1"/>
    <col min="7163" max="7163" width="10.125" style="40"/>
    <col min="7164" max="7164" width="14.375" style="40" bestFit="1" customWidth="1"/>
    <col min="7165" max="7398" width="10.125" style="40"/>
    <col min="7399" max="7399" width="3" style="40" customWidth="1"/>
    <col min="7400" max="7400" width="53" style="40" customWidth="1"/>
    <col min="7401" max="7401" width="0.75" style="40" customWidth="1"/>
    <col min="7402" max="7402" width="9.375" style="40" customWidth="1"/>
    <col min="7403" max="7403" width="0.75" style="40" customWidth="1"/>
    <col min="7404" max="7404" width="15.125" style="40" customWidth="1"/>
    <col min="7405" max="7405" width="1.375" style="40" customWidth="1"/>
    <col min="7406" max="7406" width="18" style="40" customWidth="1"/>
    <col min="7407" max="7407" width="1.375" style="40" customWidth="1"/>
    <col min="7408" max="7408" width="15.375" style="40" customWidth="1"/>
    <col min="7409" max="7409" width="0.875" style="40" customWidth="1"/>
    <col min="7410" max="7410" width="16.375" style="40" customWidth="1"/>
    <col min="7411" max="7411" width="1.375" style="40" customWidth="1"/>
    <col min="7412" max="7412" width="16.375" style="40" customWidth="1"/>
    <col min="7413" max="7413" width="1.25" style="40" customWidth="1"/>
    <col min="7414" max="7414" width="15.75" style="40" customWidth="1"/>
    <col min="7415" max="7415" width="1.25" style="40" customWidth="1"/>
    <col min="7416" max="7416" width="14.125" style="40" bestFit="1" customWidth="1"/>
    <col min="7417" max="7417" width="1" style="40" customWidth="1"/>
    <col min="7418" max="7418" width="16.125" style="40" customWidth="1"/>
    <col min="7419" max="7419" width="10.125" style="40"/>
    <col min="7420" max="7420" width="14.375" style="40" bestFit="1" customWidth="1"/>
    <col min="7421" max="7654" width="10.125" style="40"/>
    <col min="7655" max="7655" width="3" style="40" customWidth="1"/>
    <col min="7656" max="7656" width="53" style="40" customWidth="1"/>
    <col min="7657" max="7657" width="0.75" style="40" customWidth="1"/>
    <col min="7658" max="7658" width="9.375" style="40" customWidth="1"/>
    <col min="7659" max="7659" width="0.75" style="40" customWidth="1"/>
    <col min="7660" max="7660" width="15.125" style="40" customWidth="1"/>
    <col min="7661" max="7661" width="1.375" style="40" customWidth="1"/>
    <col min="7662" max="7662" width="18" style="40" customWidth="1"/>
    <col min="7663" max="7663" width="1.375" style="40" customWidth="1"/>
    <col min="7664" max="7664" width="15.375" style="40" customWidth="1"/>
    <col min="7665" max="7665" width="0.875" style="40" customWidth="1"/>
    <col min="7666" max="7666" width="16.375" style="40" customWidth="1"/>
    <col min="7667" max="7667" width="1.375" style="40" customWidth="1"/>
    <col min="7668" max="7668" width="16.375" style="40" customWidth="1"/>
    <col min="7669" max="7669" width="1.25" style="40" customWidth="1"/>
    <col min="7670" max="7670" width="15.75" style="40" customWidth="1"/>
    <col min="7671" max="7671" width="1.25" style="40" customWidth="1"/>
    <col min="7672" max="7672" width="14.125" style="40" bestFit="1" customWidth="1"/>
    <col min="7673" max="7673" width="1" style="40" customWidth="1"/>
    <col min="7674" max="7674" width="16.125" style="40" customWidth="1"/>
    <col min="7675" max="7675" width="10.125" style="40"/>
    <col min="7676" max="7676" width="14.375" style="40" bestFit="1" customWidth="1"/>
    <col min="7677" max="7910" width="10.125" style="40"/>
    <col min="7911" max="7911" width="3" style="40" customWidth="1"/>
    <col min="7912" max="7912" width="53" style="40" customWidth="1"/>
    <col min="7913" max="7913" width="0.75" style="40" customWidth="1"/>
    <col min="7914" max="7914" width="9.375" style="40" customWidth="1"/>
    <col min="7915" max="7915" width="0.75" style="40" customWidth="1"/>
    <col min="7916" max="7916" width="15.125" style="40" customWidth="1"/>
    <col min="7917" max="7917" width="1.375" style="40" customWidth="1"/>
    <col min="7918" max="7918" width="18" style="40" customWidth="1"/>
    <col min="7919" max="7919" width="1.375" style="40" customWidth="1"/>
    <col min="7920" max="7920" width="15.375" style="40" customWidth="1"/>
    <col min="7921" max="7921" width="0.875" style="40" customWidth="1"/>
    <col min="7922" max="7922" width="16.375" style="40" customWidth="1"/>
    <col min="7923" max="7923" width="1.375" style="40" customWidth="1"/>
    <col min="7924" max="7924" width="16.375" style="40" customWidth="1"/>
    <col min="7925" max="7925" width="1.25" style="40" customWidth="1"/>
    <col min="7926" max="7926" width="15.75" style="40" customWidth="1"/>
    <col min="7927" max="7927" width="1.25" style="40" customWidth="1"/>
    <col min="7928" max="7928" width="14.125" style="40" bestFit="1" customWidth="1"/>
    <col min="7929" max="7929" width="1" style="40" customWidth="1"/>
    <col min="7930" max="7930" width="16.125" style="40" customWidth="1"/>
    <col min="7931" max="7931" width="10.125" style="40"/>
    <col min="7932" max="7932" width="14.375" style="40" bestFit="1" customWidth="1"/>
    <col min="7933" max="8166" width="10.125" style="40"/>
    <col min="8167" max="8167" width="3" style="40" customWidth="1"/>
    <col min="8168" max="8168" width="53" style="40" customWidth="1"/>
    <col min="8169" max="8169" width="0.75" style="40" customWidth="1"/>
    <col min="8170" max="8170" width="9.375" style="40" customWidth="1"/>
    <col min="8171" max="8171" width="0.75" style="40" customWidth="1"/>
    <col min="8172" max="8172" width="15.125" style="40" customWidth="1"/>
    <col min="8173" max="8173" width="1.375" style="40" customWidth="1"/>
    <col min="8174" max="8174" width="18" style="40" customWidth="1"/>
    <col min="8175" max="8175" width="1.375" style="40" customWidth="1"/>
    <col min="8176" max="8176" width="15.375" style="40" customWidth="1"/>
    <col min="8177" max="8177" width="0.875" style="40" customWidth="1"/>
    <col min="8178" max="8178" width="16.375" style="40" customWidth="1"/>
    <col min="8179" max="8179" width="1.375" style="40" customWidth="1"/>
    <col min="8180" max="8180" width="16.375" style="40" customWidth="1"/>
    <col min="8181" max="8181" width="1.25" style="40" customWidth="1"/>
    <col min="8182" max="8182" width="15.75" style="40" customWidth="1"/>
    <col min="8183" max="8183" width="1.25" style="40" customWidth="1"/>
    <col min="8184" max="8184" width="14.125" style="40" bestFit="1" customWidth="1"/>
    <col min="8185" max="8185" width="1" style="40" customWidth="1"/>
    <col min="8186" max="8186" width="16.125" style="40" customWidth="1"/>
    <col min="8187" max="8187" width="10.125" style="40"/>
    <col min="8188" max="8188" width="14.375" style="40" bestFit="1" customWidth="1"/>
    <col min="8189" max="8422" width="10.125" style="40"/>
    <col min="8423" max="8423" width="3" style="40" customWidth="1"/>
    <col min="8424" max="8424" width="53" style="40" customWidth="1"/>
    <col min="8425" max="8425" width="0.75" style="40" customWidth="1"/>
    <col min="8426" max="8426" width="9.375" style="40" customWidth="1"/>
    <col min="8427" max="8427" width="0.75" style="40" customWidth="1"/>
    <col min="8428" max="8428" width="15.125" style="40" customWidth="1"/>
    <col min="8429" max="8429" width="1.375" style="40" customWidth="1"/>
    <col min="8430" max="8430" width="18" style="40" customWidth="1"/>
    <col min="8431" max="8431" width="1.375" style="40" customWidth="1"/>
    <col min="8432" max="8432" width="15.375" style="40" customWidth="1"/>
    <col min="8433" max="8433" width="0.875" style="40" customWidth="1"/>
    <col min="8434" max="8434" width="16.375" style="40" customWidth="1"/>
    <col min="8435" max="8435" width="1.375" style="40" customWidth="1"/>
    <col min="8436" max="8436" width="16.375" style="40" customWidth="1"/>
    <col min="8437" max="8437" width="1.25" style="40" customWidth="1"/>
    <col min="8438" max="8438" width="15.75" style="40" customWidth="1"/>
    <col min="8439" max="8439" width="1.25" style="40" customWidth="1"/>
    <col min="8440" max="8440" width="14.125" style="40" bestFit="1" customWidth="1"/>
    <col min="8441" max="8441" width="1" style="40" customWidth="1"/>
    <col min="8442" max="8442" width="16.125" style="40" customWidth="1"/>
    <col min="8443" max="8443" width="10.125" style="40"/>
    <col min="8444" max="8444" width="14.375" style="40" bestFit="1" customWidth="1"/>
    <col min="8445" max="8678" width="10.125" style="40"/>
    <col min="8679" max="8679" width="3" style="40" customWidth="1"/>
    <col min="8680" max="8680" width="53" style="40" customWidth="1"/>
    <col min="8681" max="8681" width="0.75" style="40" customWidth="1"/>
    <col min="8682" max="8682" width="9.375" style="40" customWidth="1"/>
    <col min="8683" max="8683" width="0.75" style="40" customWidth="1"/>
    <col min="8684" max="8684" width="15.125" style="40" customWidth="1"/>
    <col min="8685" max="8685" width="1.375" style="40" customWidth="1"/>
    <col min="8686" max="8686" width="18" style="40" customWidth="1"/>
    <col min="8687" max="8687" width="1.375" style="40" customWidth="1"/>
    <col min="8688" max="8688" width="15.375" style="40" customWidth="1"/>
    <col min="8689" max="8689" width="0.875" style="40" customWidth="1"/>
    <col min="8690" max="8690" width="16.375" style="40" customWidth="1"/>
    <col min="8691" max="8691" width="1.375" style="40" customWidth="1"/>
    <col min="8692" max="8692" width="16.375" style="40" customWidth="1"/>
    <col min="8693" max="8693" width="1.25" style="40" customWidth="1"/>
    <col min="8694" max="8694" width="15.75" style="40" customWidth="1"/>
    <col min="8695" max="8695" width="1.25" style="40" customWidth="1"/>
    <col min="8696" max="8696" width="14.125" style="40" bestFit="1" customWidth="1"/>
    <col min="8697" max="8697" width="1" style="40" customWidth="1"/>
    <col min="8698" max="8698" width="16.125" style="40" customWidth="1"/>
    <col min="8699" max="8699" width="10.125" style="40"/>
    <col min="8700" max="8700" width="14.375" style="40" bestFit="1" customWidth="1"/>
    <col min="8701" max="8934" width="10.125" style="40"/>
    <col min="8935" max="8935" width="3" style="40" customWidth="1"/>
    <col min="8936" max="8936" width="53" style="40" customWidth="1"/>
    <col min="8937" max="8937" width="0.75" style="40" customWidth="1"/>
    <col min="8938" max="8938" width="9.375" style="40" customWidth="1"/>
    <col min="8939" max="8939" width="0.75" style="40" customWidth="1"/>
    <col min="8940" max="8940" width="15.125" style="40" customWidth="1"/>
    <col min="8941" max="8941" width="1.375" style="40" customWidth="1"/>
    <col min="8942" max="8942" width="18" style="40" customWidth="1"/>
    <col min="8943" max="8943" width="1.375" style="40" customWidth="1"/>
    <col min="8944" max="8944" width="15.375" style="40" customWidth="1"/>
    <col min="8945" max="8945" width="0.875" style="40" customWidth="1"/>
    <col min="8946" max="8946" width="16.375" style="40" customWidth="1"/>
    <col min="8947" max="8947" width="1.375" style="40" customWidth="1"/>
    <col min="8948" max="8948" width="16.375" style="40" customWidth="1"/>
    <col min="8949" max="8949" width="1.25" style="40" customWidth="1"/>
    <col min="8950" max="8950" width="15.75" style="40" customWidth="1"/>
    <col min="8951" max="8951" width="1.25" style="40" customWidth="1"/>
    <col min="8952" max="8952" width="14.125" style="40" bestFit="1" customWidth="1"/>
    <col min="8953" max="8953" width="1" style="40" customWidth="1"/>
    <col min="8954" max="8954" width="16.125" style="40" customWidth="1"/>
    <col min="8955" max="8955" width="10.125" style="40"/>
    <col min="8956" max="8956" width="14.375" style="40" bestFit="1" customWidth="1"/>
    <col min="8957" max="9190" width="10.125" style="40"/>
    <col min="9191" max="9191" width="3" style="40" customWidth="1"/>
    <col min="9192" max="9192" width="53" style="40" customWidth="1"/>
    <col min="9193" max="9193" width="0.75" style="40" customWidth="1"/>
    <col min="9194" max="9194" width="9.375" style="40" customWidth="1"/>
    <col min="9195" max="9195" width="0.75" style="40" customWidth="1"/>
    <col min="9196" max="9196" width="15.125" style="40" customWidth="1"/>
    <col min="9197" max="9197" width="1.375" style="40" customWidth="1"/>
    <col min="9198" max="9198" width="18" style="40" customWidth="1"/>
    <col min="9199" max="9199" width="1.375" style="40" customWidth="1"/>
    <col min="9200" max="9200" width="15.375" style="40" customWidth="1"/>
    <col min="9201" max="9201" width="0.875" style="40" customWidth="1"/>
    <col min="9202" max="9202" width="16.375" style="40" customWidth="1"/>
    <col min="9203" max="9203" width="1.375" style="40" customWidth="1"/>
    <col min="9204" max="9204" width="16.375" style="40" customWidth="1"/>
    <col min="9205" max="9205" width="1.25" style="40" customWidth="1"/>
    <col min="9206" max="9206" width="15.75" style="40" customWidth="1"/>
    <col min="9207" max="9207" width="1.25" style="40" customWidth="1"/>
    <col min="9208" max="9208" width="14.125" style="40" bestFit="1" customWidth="1"/>
    <col min="9209" max="9209" width="1" style="40" customWidth="1"/>
    <col min="9210" max="9210" width="16.125" style="40" customWidth="1"/>
    <col min="9211" max="9211" width="10.125" style="40"/>
    <col min="9212" max="9212" width="14.375" style="40" bestFit="1" customWidth="1"/>
    <col min="9213" max="9446" width="10.125" style="40"/>
    <col min="9447" max="9447" width="3" style="40" customWidth="1"/>
    <col min="9448" max="9448" width="53" style="40" customWidth="1"/>
    <col min="9449" max="9449" width="0.75" style="40" customWidth="1"/>
    <col min="9450" max="9450" width="9.375" style="40" customWidth="1"/>
    <col min="9451" max="9451" width="0.75" style="40" customWidth="1"/>
    <col min="9452" max="9452" width="15.125" style="40" customWidth="1"/>
    <col min="9453" max="9453" width="1.375" style="40" customWidth="1"/>
    <col min="9454" max="9454" width="18" style="40" customWidth="1"/>
    <col min="9455" max="9455" width="1.375" style="40" customWidth="1"/>
    <col min="9456" max="9456" width="15.375" style="40" customWidth="1"/>
    <col min="9457" max="9457" width="0.875" style="40" customWidth="1"/>
    <col min="9458" max="9458" width="16.375" style="40" customWidth="1"/>
    <col min="9459" max="9459" width="1.375" style="40" customWidth="1"/>
    <col min="9460" max="9460" width="16.375" style="40" customWidth="1"/>
    <col min="9461" max="9461" width="1.25" style="40" customWidth="1"/>
    <col min="9462" max="9462" width="15.75" style="40" customWidth="1"/>
    <col min="9463" max="9463" width="1.25" style="40" customWidth="1"/>
    <col min="9464" max="9464" width="14.125" style="40" bestFit="1" customWidth="1"/>
    <col min="9465" max="9465" width="1" style="40" customWidth="1"/>
    <col min="9466" max="9466" width="16.125" style="40" customWidth="1"/>
    <col min="9467" max="9467" width="10.125" style="40"/>
    <col min="9468" max="9468" width="14.375" style="40" bestFit="1" customWidth="1"/>
    <col min="9469" max="9702" width="10.125" style="40"/>
    <col min="9703" max="9703" width="3" style="40" customWidth="1"/>
    <col min="9704" max="9704" width="53" style="40" customWidth="1"/>
    <col min="9705" max="9705" width="0.75" style="40" customWidth="1"/>
    <col min="9706" max="9706" width="9.375" style="40" customWidth="1"/>
    <col min="9707" max="9707" width="0.75" style="40" customWidth="1"/>
    <col min="9708" max="9708" width="15.125" style="40" customWidth="1"/>
    <col min="9709" max="9709" width="1.375" style="40" customWidth="1"/>
    <col min="9710" max="9710" width="18" style="40" customWidth="1"/>
    <col min="9711" max="9711" width="1.375" style="40" customWidth="1"/>
    <col min="9712" max="9712" width="15.375" style="40" customWidth="1"/>
    <col min="9713" max="9713" width="0.875" style="40" customWidth="1"/>
    <col min="9714" max="9714" width="16.375" style="40" customWidth="1"/>
    <col min="9715" max="9715" width="1.375" style="40" customWidth="1"/>
    <col min="9716" max="9716" width="16.375" style="40" customWidth="1"/>
    <col min="9717" max="9717" width="1.25" style="40" customWidth="1"/>
    <col min="9718" max="9718" width="15.75" style="40" customWidth="1"/>
    <col min="9719" max="9719" width="1.25" style="40" customWidth="1"/>
    <col min="9720" max="9720" width="14.125" style="40" bestFit="1" customWidth="1"/>
    <col min="9721" max="9721" width="1" style="40" customWidth="1"/>
    <col min="9722" max="9722" width="16.125" style="40" customWidth="1"/>
    <col min="9723" max="9723" width="10.125" style="40"/>
    <col min="9724" max="9724" width="14.375" style="40" bestFit="1" customWidth="1"/>
    <col min="9725" max="9958" width="10.125" style="40"/>
    <col min="9959" max="9959" width="3" style="40" customWidth="1"/>
    <col min="9960" max="9960" width="53" style="40" customWidth="1"/>
    <col min="9961" max="9961" width="0.75" style="40" customWidth="1"/>
    <col min="9962" max="9962" width="9.375" style="40" customWidth="1"/>
    <col min="9963" max="9963" width="0.75" style="40" customWidth="1"/>
    <col min="9964" max="9964" width="15.125" style="40" customWidth="1"/>
    <col min="9965" max="9965" width="1.375" style="40" customWidth="1"/>
    <col min="9966" max="9966" width="18" style="40" customWidth="1"/>
    <col min="9967" max="9967" width="1.375" style="40" customWidth="1"/>
    <col min="9968" max="9968" width="15.375" style="40" customWidth="1"/>
    <col min="9969" max="9969" width="0.875" style="40" customWidth="1"/>
    <col min="9970" max="9970" width="16.375" style="40" customWidth="1"/>
    <col min="9971" max="9971" width="1.375" style="40" customWidth="1"/>
    <col min="9972" max="9972" width="16.375" style="40" customWidth="1"/>
    <col min="9973" max="9973" width="1.25" style="40" customWidth="1"/>
    <col min="9974" max="9974" width="15.75" style="40" customWidth="1"/>
    <col min="9975" max="9975" width="1.25" style="40" customWidth="1"/>
    <col min="9976" max="9976" width="14.125" style="40" bestFit="1" customWidth="1"/>
    <col min="9977" max="9977" width="1" style="40" customWidth="1"/>
    <col min="9978" max="9978" width="16.125" style="40" customWidth="1"/>
    <col min="9979" max="9979" width="10.125" style="40"/>
    <col min="9980" max="9980" width="14.375" style="40" bestFit="1" customWidth="1"/>
    <col min="9981" max="10214" width="10.125" style="40"/>
    <col min="10215" max="10215" width="3" style="40" customWidth="1"/>
    <col min="10216" max="10216" width="53" style="40" customWidth="1"/>
    <col min="10217" max="10217" width="0.75" style="40" customWidth="1"/>
    <col min="10218" max="10218" width="9.375" style="40" customWidth="1"/>
    <col min="10219" max="10219" width="0.75" style="40" customWidth="1"/>
    <col min="10220" max="10220" width="15.125" style="40" customWidth="1"/>
    <col min="10221" max="10221" width="1.375" style="40" customWidth="1"/>
    <col min="10222" max="10222" width="18" style="40" customWidth="1"/>
    <col min="10223" max="10223" width="1.375" style="40" customWidth="1"/>
    <col min="10224" max="10224" width="15.375" style="40" customWidth="1"/>
    <col min="10225" max="10225" width="0.875" style="40" customWidth="1"/>
    <col min="10226" max="10226" width="16.375" style="40" customWidth="1"/>
    <col min="10227" max="10227" width="1.375" style="40" customWidth="1"/>
    <col min="10228" max="10228" width="16.375" style="40" customWidth="1"/>
    <col min="10229" max="10229" width="1.25" style="40" customWidth="1"/>
    <col min="10230" max="10230" width="15.75" style="40" customWidth="1"/>
    <col min="10231" max="10231" width="1.25" style="40" customWidth="1"/>
    <col min="10232" max="10232" width="14.125" style="40" bestFit="1" customWidth="1"/>
    <col min="10233" max="10233" width="1" style="40" customWidth="1"/>
    <col min="10234" max="10234" width="16.125" style="40" customWidth="1"/>
    <col min="10235" max="10235" width="10.125" style="40"/>
    <col min="10236" max="10236" width="14.375" style="40" bestFit="1" customWidth="1"/>
    <col min="10237" max="10470" width="10.125" style="40"/>
    <col min="10471" max="10471" width="3" style="40" customWidth="1"/>
    <col min="10472" max="10472" width="53" style="40" customWidth="1"/>
    <col min="10473" max="10473" width="0.75" style="40" customWidth="1"/>
    <col min="10474" max="10474" width="9.375" style="40" customWidth="1"/>
    <col min="10475" max="10475" width="0.75" style="40" customWidth="1"/>
    <col min="10476" max="10476" width="15.125" style="40" customWidth="1"/>
    <col min="10477" max="10477" width="1.375" style="40" customWidth="1"/>
    <col min="10478" max="10478" width="18" style="40" customWidth="1"/>
    <col min="10479" max="10479" width="1.375" style="40" customWidth="1"/>
    <col min="10480" max="10480" width="15.375" style="40" customWidth="1"/>
    <col min="10481" max="10481" width="0.875" style="40" customWidth="1"/>
    <col min="10482" max="10482" width="16.375" style="40" customWidth="1"/>
    <col min="10483" max="10483" width="1.375" style="40" customWidth="1"/>
    <col min="10484" max="10484" width="16.375" style="40" customWidth="1"/>
    <col min="10485" max="10485" width="1.25" style="40" customWidth="1"/>
    <col min="10486" max="10486" width="15.75" style="40" customWidth="1"/>
    <col min="10487" max="10487" width="1.25" style="40" customWidth="1"/>
    <col min="10488" max="10488" width="14.125" style="40" bestFit="1" customWidth="1"/>
    <col min="10489" max="10489" width="1" style="40" customWidth="1"/>
    <col min="10490" max="10490" width="16.125" style="40" customWidth="1"/>
    <col min="10491" max="10491" width="10.125" style="40"/>
    <col min="10492" max="10492" width="14.375" style="40" bestFit="1" customWidth="1"/>
    <col min="10493" max="10726" width="10.125" style="40"/>
    <col min="10727" max="10727" width="3" style="40" customWidth="1"/>
    <col min="10728" max="10728" width="53" style="40" customWidth="1"/>
    <col min="10729" max="10729" width="0.75" style="40" customWidth="1"/>
    <col min="10730" max="10730" width="9.375" style="40" customWidth="1"/>
    <col min="10731" max="10731" width="0.75" style="40" customWidth="1"/>
    <col min="10732" max="10732" width="15.125" style="40" customWidth="1"/>
    <col min="10733" max="10733" width="1.375" style="40" customWidth="1"/>
    <col min="10734" max="10734" width="18" style="40" customWidth="1"/>
    <col min="10735" max="10735" width="1.375" style="40" customWidth="1"/>
    <col min="10736" max="10736" width="15.375" style="40" customWidth="1"/>
    <col min="10737" max="10737" width="0.875" style="40" customWidth="1"/>
    <col min="10738" max="10738" width="16.375" style="40" customWidth="1"/>
    <col min="10739" max="10739" width="1.375" style="40" customWidth="1"/>
    <col min="10740" max="10740" width="16.375" style="40" customWidth="1"/>
    <col min="10741" max="10741" width="1.25" style="40" customWidth="1"/>
    <col min="10742" max="10742" width="15.75" style="40" customWidth="1"/>
    <col min="10743" max="10743" width="1.25" style="40" customWidth="1"/>
    <col min="10744" max="10744" width="14.125" style="40" bestFit="1" customWidth="1"/>
    <col min="10745" max="10745" width="1" style="40" customWidth="1"/>
    <col min="10746" max="10746" width="16.125" style="40" customWidth="1"/>
    <col min="10747" max="10747" width="10.125" style="40"/>
    <col min="10748" max="10748" width="14.375" style="40" bestFit="1" customWidth="1"/>
    <col min="10749" max="10982" width="10.125" style="40"/>
    <col min="10983" max="10983" width="3" style="40" customWidth="1"/>
    <col min="10984" max="10984" width="53" style="40" customWidth="1"/>
    <col min="10985" max="10985" width="0.75" style="40" customWidth="1"/>
    <col min="10986" max="10986" width="9.375" style="40" customWidth="1"/>
    <col min="10987" max="10987" width="0.75" style="40" customWidth="1"/>
    <col min="10988" max="10988" width="15.125" style="40" customWidth="1"/>
    <col min="10989" max="10989" width="1.375" style="40" customWidth="1"/>
    <col min="10990" max="10990" width="18" style="40" customWidth="1"/>
    <col min="10991" max="10991" width="1.375" style="40" customWidth="1"/>
    <col min="10992" max="10992" width="15.375" style="40" customWidth="1"/>
    <col min="10993" max="10993" width="0.875" style="40" customWidth="1"/>
    <col min="10994" max="10994" width="16.375" style="40" customWidth="1"/>
    <col min="10995" max="10995" width="1.375" style="40" customWidth="1"/>
    <col min="10996" max="10996" width="16.375" style="40" customWidth="1"/>
    <col min="10997" max="10997" width="1.25" style="40" customWidth="1"/>
    <col min="10998" max="10998" width="15.75" style="40" customWidth="1"/>
    <col min="10999" max="10999" width="1.25" style="40" customWidth="1"/>
    <col min="11000" max="11000" width="14.125" style="40" bestFit="1" customWidth="1"/>
    <col min="11001" max="11001" width="1" style="40" customWidth="1"/>
    <col min="11002" max="11002" width="16.125" style="40" customWidth="1"/>
    <col min="11003" max="11003" width="10.125" style="40"/>
    <col min="11004" max="11004" width="14.375" style="40" bestFit="1" customWidth="1"/>
    <col min="11005" max="11238" width="10.125" style="40"/>
    <col min="11239" max="11239" width="3" style="40" customWidth="1"/>
    <col min="11240" max="11240" width="53" style="40" customWidth="1"/>
    <col min="11241" max="11241" width="0.75" style="40" customWidth="1"/>
    <col min="11242" max="11242" width="9.375" style="40" customWidth="1"/>
    <col min="11243" max="11243" width="0.75" style="40" customWidth="1"/>
    <col min="11244" max="11244" width="15.125" style="40" customWidth="1"/>
    <col min="11245" max="11245" width="1.375" style="40" customWidth="1"/>
    <col min="11246" max="11246" width="18" style="40" customWidth="1"/>
    <col min="11247" max="11247" width="1.375" style="40" customWidth="1"/>
    <col min="11248" max="11248" width="15.375" style="40" customWidth="1"/>
    <col min="11249" max="11249" width="0.875" style="40" customWidth="1"/>
    <col min="11250" max="11250" width="16.375" style="40" customWidth="1"/>
    <col min="11251" max="11251" width="1.375" style="40" customWidth="1"/>
    <col min="11252" max="11252" width="16.375" style="40" customWidth="1"/>
    <col min="11253" max="11253" width="1.25" style="40" customWidth="1"/>
    <col min="11254" max="11254" width="15.75" style="40" customWidth="1"/>
    <col min="11255" max="11255" width="1.25" style="40" customWidth="1"/>
    <col min="11256" max="11256" width="14.125" style="40" bestFit="1" customWidth="1"/>
    <col min="11257" max="11257" width="1" style="40" customWidth="1"/>
    <col min="11258" max="11258" width="16.125" style="40" customWidth="1"/>
    <col min="11259" max="11259" width="10.125" style="40"/>
    <col min="11260" max="11260" width="14.375" style="40" bestFit="1" customWidth="1"/>
    <col min="11261" max="11494" width="10.125" style="40"/>
    <col min="11495" max="11495" width="3" style="40" customWidth="1"/>
    <col min="11496" max="11496" width="53" style="40" customWidth="1"/>
    <col min="11497" max="11497" width="0.75" style="40" customWidth="1"/>
    <col min="11498" max="11498" width="9.375" style="40" customWidth="1"/>
    <col min="11499" max="11499" width="0.75" style="40" customWidth="1"/>
    <col min="11500" max="11500" width="15.125" style="40" customWidth="1"/>
    <col min="11501" max="11501" width="1.375" style="40" customWidth="1"/>
    <col min="11502" max="11502" width="18" style="40" customWidth="1"/>
    <col min="11503" max="11503" width="1.375" style="40" customWidth="1"/>
    <col min="11504" max="11504" width="15.375" style="40" customWidth="1"/>
    <col min="11505" max="11505" width="0.875" style="40" customWidth="1"/>
    <col min="11506" max="11506" width="16.375" style="40" customWidth="1"/>
    <col min="11507" max="11507" width="1.375" style="40" customWidth="1"/>
    <col min="11508" max="11508" width="16.375" style="40" customWidth="1"/>
    <col min="11509" max="11509" width="1.25" style="40" customWidth="1"/>
    <col min="11510" max="11510" width="15.75" style="40" customWidth="1"/>
    <col min="11511" max="11511" width="1.25" style="40" customWidth="1"/>
    <col min="11512" max="11512" width="14.125" style="40" bestFit="1" customWidth="1"/>
    <col min="11513" max="11513" width="1" style="40" customWidth="1"/>
    <col min="11514" max="11514" width="16.125" style="40" customWidth="1"/>
    <col min="11515" max="11515" width="10.125" style="40"/>
    <col min="11516" max="11516" width="14.375" style="40" bestFit="1" customWidth="1"/>
    <col min="11517" max="11750" width="10.125" style="40"/>
    <col min="11751" max="11751" width="3" style="40" customWidth="1"/>
    <col min="11752" max="11752" width="53" style="40" customWidth="1"/>
    <col min="11753" max="11753" width="0.75" style="40" customWidth="1"/>
    <col min="11754" max="11754" width="9.375" style="40" customWidth="1"/>
    <col min="11755" max="11755" width="0.75" style="40" customWidth="1"/>
    <col min="11756" max="11756" width="15.125" style="40" customWidth="1"/>
    <col min="11757" max="11757" width="1.375" style="40" customWidth="1"/>
    <col min="11758" max="11758" width="18" style="40" customWidth="1"/>
    <col min="11759" max="11759" width="1.375" style="40" customWidth="1"/>
    <col min="11760" max="11760" width="15.375" style="40" customWidth="1"/>
    <col min="11761" max="11761" width="0.875" style="40" customWidth="1"/>
    <col min="11762" max="11762" width="16.375" style="40" customWidth="1"/>
    <col min="11763" max="11763" width="1.375" style="40" customWidth="1"/>
    <col min="11764" max="11764" width="16.375" style="40" customWidth="1"/>
    <col min="11765" max="11765" width="1.25" style="40" customWidth="1"/>
    <col min="11766" max="11766" width="15.75" style="40" customWidth="1"/>
    <col min="11767" max="11767" width="1.25" style="40" customWidth="1"/>
    <col min="11768" max="11768" width="14.125" style="40" bestFit="1" customWidth="1"/>
    <col min="11769" max="11769" width="1" style="40" customWidth="1"/>
    <col min="11770" max="11770" width="16.125" style="40" customWidth="1"/>
    <col min="11771" max="11771" width="10.125" style="40"/>
    <col min="11772" max="11772" width="14.375" style="40" bestFit="1" customWidth="1"/>
    <col min="11773" max="12006" width="10.125" style="40"/>
    <col min="12007" max="12007" width="3" style="40" customWidth="1"/>
    <col min="12008" max="12008" width="53" style="40" customWidth="1"/>
    <col min="12009" max="12009" width="0.75" style="40" customWidth="1"/>
    <col min="12010" max="12010" width="9.375" style="40" customWidth="1"/>
    <col min="12011" max="12011" width="0.75" style="40" customWidth="1"/>
    <col min="12012" max="12012" width="15.125" style="40" customWidth="1"/>
    <col min="12013" max="12013" width="1.375" style="40" customWidth="1"/>
    <col min="12014" max="12014" width="18" style="40" customWidth="1"/>
    <col min="12015" max="12015" width="1.375" style="40" customWidth="1"/>
    <col min="12016" max="12016" width="15.375" style="40" customWidth="1"/>
    <col min="12017" max="12017" width="0.875" style="40" customWidth="1"/>
    <col min="12018" max="12018" width="16.375" style="40" customWidth="1"/>
    <col min="12019" max="12019" width="1.375" style="40" customWidth="1"/>
    <col min="12020" max="12020" width="16.375" style="40" customWidth="1"/>
    <col min="12021" max="12021" width="1.25" style="40" customWidth="1"/>
    <col min="12022" max="12022" width="15.75" style="40" customWidth="1"/>
    <col min="12023" max="12023" width="1.25" style="40" customWidth="1"/>
    <col min="12024" max="12024" width="14.125" style="40" bestFit="1" customWidth="1"/>
    <col min="12025" max="12025" width="1" style="40" customWidth="1"/>
    <col min="12026" max="12026" width="16.125" style="40" customWidth="1"/>
    <col min="12027" max="12027" width="10.125" style="40"/>
    <col min="12028" max="12028" width="14.375" style="40" bestFit="1" customWidth="1"/>
    <col min="12029" max="12262" width="10.125" style="40"/>
    <col min="12263" max="12263" width="3" style="40" customWidth="1"/>
    <col min="12264" max="12264" width="53" style="40" customWidth="1"/>
    <col min="12265" max="12265" width="0.75" style="40" customWidth="1"/>
    <col min="12266" max="12266" width="9.375" style="40" customWidth="1"/>
    <col min="12267" max="12267" width="0.75" style="40" customWidth="1"/>
    <col min="12268" max="12268" width="15.125" style="40" customWidth="1"/>
    <col min="12269" max="12269" width="1.375" style="40" customWidth="1"/>
    <col min="12270" max="12270" width="18" style="40" customWidth="1"/>
    <col min="12271" max="12271" width="1.375" style="40" customWidth="1"/>
    <col min="12272" max="12272" width="15.375" style="40" customWidth="1"/>
    <col min="12273" max="12273" width="0.875" style="40" customWidth="1"/>
    <col min="12274" max="12274" width="16.375" style="40" customWidth="1"/>
    <col min="12275" max="12275" width="1.375" style="40" customWidth="1"/>
    <col min="12276" max="12276" width="16.375" style="40" customWidth="1"/>
    <col min="12277" max="12277" width="1.25" style="40" customWidth="1"/>
    <col min="12278" max="12278" width="15.75" style="40" customWidth="1"/>
    <col min="12279" max="12279" width="1.25" style="40" customWidth="1"/>
    <col min="12280" max="12280" width="14.125" style="40" bestFit="1" customWidth="1"/>
    <col min="12281" max="12281" width="1" style="40" customWidth="1"/>
    <col min="12282" max="12282" width="16.125" style="40" customWidth="1"/>
    <col min="12283" max="12283" width="10.125" style="40"/>
    <col min="12284" max="12284" width="14.375" style="40" bestFit="1" customWidth="1"/>
    <col min="12285" max="12518" width="10.125" style="40"/>
    <col min="12519" max="12519" width="3" style="40" customWidth="1"/>
    <col min="12520" max="12520" width="53" style="40" customWidth="1"/>
    <col min="12521" max="12521" width="0.75" style="40" customWidth="1"/>
    <col min="12522" max="12522" width="9.375" style="40" customWidth="1"/>
    <col min="12523" max="12523" width="0.75" style="40" customWidth="1"/>
    <col min="12524" max="12524" width="15.125" style="40" customWidth="1"/>
    <col min="12525" max="12525" width="1.375" style="40" customWidth="1"/>
    <col min="12526" max="12526" width="18" style="40" customWidth="1"/>
    <col min="12527" max="12527" width="1.375" style="40" customWidth="1"/>
    <col min="12528" max="12528" width="15.375" style="40" customWidth="1"/>
    <col min="12529" max="12529" width="0.875" style="40" customWidth="1"/>
    <col min="12530" max="12530" width="16.375" style="40" customWidth="1"/>
    <col min="12531" max="12531" width="1.375" style="40" customWidth="1"/>
    <col min="12532" max="12532" width="16.375" style="40" customWidth="1"/>
    <col min="12533" max="12533" width="1.25" style="40" customWidth="1"/>
    <col min="12534" max="12534" width="15.75" style="40" customWidth="1"/>
    <col min="12535" max="12535" width="1.25" style="40" customWidth="1"/>
    <col min="12536" max="12536" width="14.125" style="40" bestFit="1" customWidth="1"/>
    <col min="12537" max="12537" width="1" style="40" customWidth="1"/>
    <col min="12538" max="12538" width="16.125" style="40" customWidth="1"/>
    <col min="12539" max="12539" width="10.125" style="40"/>
    <col min="12540" max="12540" width="14.375" style="40" bestFit="1" customWidth="1"/>
    <col min="12541" max="12774" width="10.125" style="40"/>
    <col min="12775" max="12775" width="3" style="40" customWidth="1"/>
    <col min="12776" max="12776" width="53" style="40" customWidth="1"/>
    <col min="12777" max="12777" width="0.75" style="40" customWidth="1"/>
    <col min="12778" max="12778" width="9.375" style="40" customWidth="1"/>
    <col min="12779" max="12779" width="0.75" style="40" customWidth="1"/>
    <col min="12780" max="12780" width="15.125" style="40" customWidth="1"/>
    <col min="12781" max="12781" width="1.375" style="40" customWidth="1"/>
    <col min="12782" max="12782" width="18" style="40" customWidth="1"/>
    <col min="12783" max="12783" width="1.375" style="40" customWidth="1"/>
    <col min="12784" max="12784" width="15.375" style="40" customWidth="1"/>
    <col min="12785" max="12785" width="0.875" style="40" customWidth="1"/>
    <col min="12786" max="12786" width="16.375" style="40" customWidth="1"/>
    <col min="12787" max="12787" width="1.375" style="40" customWidth="1"/>
    <col min="12788" max="12788" width="16.375" style="40" customWidth="1"/>
    <col min="12789" max="12789" width="1.25" style="40" customWidth="1"/>
    <col min="12790" max="12790" width="15.75" style="40" customWidth="1"/>
    <col min="12791" max="12791" width="1.25" style="40" customWidth="1"/>
    <col min="12792" max="12792" width="14.125" style="40" bestFit="1" customWidth="1"/>
    <col min="12793" max="12793" width="1" style="40" customWidth="1"/>
    <col min="12794" max="12794" width="16.125" style="40" customWidth="1"/>
    <col min="12795" max="12795" width="10.125" style="40"/>
    <col min="12796" max="12796" width="14.375" style="40" bestFit="1" customWidth="1"/>
    <col min="12797" max="13030" width="10.125" style="40"/>
    <col min="13031" max="13031" width="3" style="40" customWidth="1"/>
    <col min="13032" max="13032" width="53" style="40" customWidth="1"/>
    <col min="13033" max="13033" width="0.75" style="40" customWidth="1"/>
    <col min="13034" max="13034" width="9.375" style="40" customWidth="1"/>
    <col min="13035" max="13035" width="0.75" style="40" customWidth="1"/>
    <col min="13036" max="13036" width="15.125" style="40" customWidth="1"/>
    <col min="13037" max="13037" width="1.375" style="40" customWidth="1"/>
    <col min="13038" max="13038" width="18" style="40" customWidth="1"/>
    <col min="13039" max="13039" width="1.375" style="40" customWidth="1"/>
    <col min="13040" max="13040" width="15.375" style="40" customWidth="1"/>
    <col min="13041" max="13041" width="0.875" style="40" customWidth="1"/>
    <col min="13042" max="13042" width="16.375" style="40" customWidth="1"/>
    <col min="13043" max="13043" width="1.375" style="40" customWidth="1"/>
    <col min="13044" max="13044" width="16.375" style="40" customWidth="1"/>
    <col min="13045" max="13045" width="1.25" style="40" customWidth="1"/>
    <col min="13046" max="13046" width="15.75" style="40" customWidth="1"/>
    <col min="13047" max="13047" width="1.25" style="40" customWidth="1"/>
    <col min="13048" max="13048" width="14.125" style="40" bestFit="1" customWidth="1"/>
    <col min="13049" max="13049" width="1" style="40" customWidth="1"/>
    <col min="13050" max="13050" width="16.125" style="40" customWidth="1"/>
    <col min="13051" max="13051" width="10.125" style="40"/>
    <col min="13052" max="13052" width="14.375" style="40" bestFit="1" customWidth="1"/>
    <col min="13053" max="13286" width="10.125" style="40"/>
    <col min="13287" max="13287" width="3" style="40" customWidth="1"/>
    <col min="13288" max="13288" width="53" style="40" customWidth="1"/>
    <col min="13289" max="13289" width="0.75" style="40" customWidth="1"/>
    <col min="13290" max="13290" width="9.375" style="40" customWidth="1"/>
    <col min="13291" max="13291" width="0.75" style="40" customWidth="1"/>
    <col min="13292" max="13292" width="15.125" style="40" customWidth="1"/>
    <col min="13293" max="13293" width="1.375" style="40" customWidth="1"/>
    <col min="13294" max="13294" width="18" style="40" customWidth="1"/>
    <col min="13295" max="13295" width="1.375" style="40" customWidth="1"/>
    <col min="13296" max="13296" width="15.375" style="40" customWidth="1"/>
    <col min="13297" max="13297" width="0.875" style="40" customWidth="1"/>
    <col min="13298" max="13298" width="16.375" style="40" customWidth="1"/>
    <col min="13299" max="13299" width="1.375" style="40" customWidth="1"/>
    <col min="13300" max="13300" width="16.375" style="40" customWidth="1"/>
    <col min="13301" max="13301" width="1.25" style="40" customWidth="1"/>
    <col min="13302" max="13302" width="15.75" style="40" customWidth="1"/>
    <col min="13303" max="13303" width="1.25" style="40" customWidth="1"/>
    <col min="13304" max="13304" width="14.125" style="40" bestFit="1" customWidth="1"/>
    <col min="13305" max="13305" width="1" style="40" customWidth="1"/>
    <col min="13306" max="13306" width="16.125" style="40" customWidth="1"/>
    <col min="13307" max="13307" width="10.125" style="40"/>
    <col min="13308" max="13308" width="14.375" style="40" bestFit="1" customWidth="1"/>
    <col min="13309" max="13542" width="10.125" style="40"/>
    <col min="13543" max="13543" width="3" style="40" customWidth="1"/>
    <col min="13544" max="13544" width="53" style="40" customWidth="1"/>
    <col min="13545" max="13545" width="0.75" style="40" customWidth="1"/>
    <col min="13546" max="13546" width="9.375" style="40" customWidth="1"/>
    <col min="13547" max="13547" width="0.75" style="40" customWidth="1"/>
    <col min="13548" max="13548" width="15.125" style="40" customWidth="1"/>
    <col min="13549" max="13549" width="1.375" style="40" customWidth="1"/>
    <col min="13550" max="13550" width="18" style="40" customWidth="1"/>
    <col min="13551" max="13551" width="1.375" style="40" customWidth="1"/>
    <col min="13552" max="13552" width="15.375" style="40" customWidth="1"/>
    <col min="13553" max="13553" width="0.875" style="40" customWidth="1"/>
    <col min="13554" max="13554" width="16.375" style="40" customWidth="1"/>
    <col min="13555" max="13555" width="1.375" style="40" customWidth="1"/>
    <col min="13556" max="13556" width="16.375" style="40" customWidth="1"/>
    <col min="13557" max="13557" width="1.25" style="40" customWidth="1"/>
    <col min="13558" max="13558" width="15.75" style="40" customWidth="1"/>
    <col min="13559" max="13559" width="1.25" style="40" customWidth="1"/>
    <col min="13560" max="13560" width="14.125" style="40" bestFit="1" customWidth="1"/>
    <col min="13561" max="13561" width="1" style="40" customWidth="1"/>
    <col min="13562" max="13562" width="16.125" style="40" customWidth="1"/>
    <col min="13563" max="13563" width="10.125" style="40"/>
    <col min="13564" max="13564" width="14.375" style="40" bestFit="1" customWidth="1"/>
    <col min="13565" max="13798" width="10.125" style="40"/>
    <col min="13799" max="13799" width="3" style="40" customWidth="1"/>
    <col min="13800" max="13800" width="53" style="40" customWidth="1"/>
    <col min="13801" max="13801" width="0.75" style="40" customWidth="1"/>
    <col min="13802" max="13802" width="9.375" style="40" customWidth="1"/>
    <col min="13803" max="13803" width="0.75" style="40" customWidth="1"/>
    <col min="13804" max="13804" width="15.125" style="40" customWidth="1"/>
    <col min="13805" max="13805" width="1.375" style="40" customWidth="1"/>
    <col min="13806" max="13806" width="18" style="40" customWidth="1"/>
    <col min="13807" max="13807" width="1.375" style="40" customWidth="1"/>
    <col min="13808" max="13808" width="15.375" style="40" customWidth="1"/>
    <col min="13809" max="13809" width="0.875" style="40" customWidth="1"/>
    <col min="13810" max="13810" width="16.375" style="40" customWidth="1"/>
    <col min="13811" max="13811" width="1.375" style="40" customWidth="1"/>
    <col min="13812" max="13812" width="16.375" style="40" customWidth="1"/>
    <col min="13813" max="13813" width="1.25" style="40" customWidth="1"/>
    <col min="13814" max="13814" width="15.75" style="40" customWidth="1"/>
    <col min="13815" max="13815" width="1.25" style="40" customWidth="1"/>
    <col min="13816" max="13816" width="14.125" style="40" bestFit="1" customWidth="1"/>
    <col min="13817" max="13817" width="1" style="40" customWidth="1"/>
    <col min="13818" max="13818" width="16.125" style="40" customWidth="1"/>
    <col min="13819" max="13819" width="10.125" style="40"/>
    <col min="13820" max="13820" width="14.375" style="40" bestFit="1" customWidth="1"/>
    <col min="13821" max="14054" width="10.125" style="40"/>
    <col min="14055" max="14055" width="3" style="40" customWidth="1"/>
    <col min="14056" max="14056" width="53" style="40" customWidth="1"/>
    <col min="14057" max="14057" width="0.75" style="40" customWidth="1"/>
    <col min="14058" max="14058" width="9.375" style="40" customWidth="1"/>
    <col min="14059" max="14059" width="0.75" style="40" customWidth="1"/>
    <col min="14060" max="14060" width="15.125" style="40" customWidth="1"/>
    <col min="14061" max="14061" width="1.375" style="40" customWidth="1"/>
    <col min="14062" max="14062" width="18" style="40" customWidth="1"/>
    <col min="14063" max="14063" width="1.375" style="40" customWidth="1"/>
    <col min="14064" max="14064" width="15.375" style="40" customWidth="1"/>
    <col min="14065" max="14065" width="0.875" style="40" customWidth="1"/>
    <col min="14066" max="14066" width="16.375" style="40" customWidth="1"/>
    <col min="14067" max="14067" width="1.375" style="40" customWidth="1"/>
    <col min="14068" max="14068" width="16.375" style="40" customWidth="1"/>
    <col min="14069" max="14069" width="1.25" style="40" customWidth="1"/>
    <col min="14070" max="14070" width="15.75" style="40" customWidth="1"/>
    <col min="14071" max="14071" width="1.25" style="40" customWidth="1"/>
    <col min="14072" max="14072" width="14.125" style="40" bestFit="1" customWidth="1"/>
    <col min="14073" max="14073" width="1" style="40" customWidth="1"/>
    <col min="14074" max="14074" width="16.125" style="40" customWidth="1"/>
    <col min="14075" max="14075" width="10.125" style="40"/>
    <col min="14076" max="14076" width="14.375" style="40" bestFit="1" customWidth="1"/>
    <col min="14077" max="14310" width="10.125" style="40"/>
    <col min="14311" max="14311" width="3" style="40" customWidth="1"/>
    <col min="14312" max="14312" width="53" style="40" customWidth="1"/>
    <col min="14313" max="14313" width="0.75" style="40" customWidth="1"/>
    <col min="14314" max="14314" width="9.375" style="40" customWidth="1"/>
    <col min="14315" max="14315" width="0.75" style="40" customWidth="1"/>
    <col min="14316" max="14316" width="15.125" style="40" customWidth="1"/>
    <col min="14317" max="14317" width="1.375" style="40" customWidth="1"/>
    <col min="14318" max="14318" width="18" style="40" customWidth="1"/>
    <col min="14319" max="14319" width="1.375" style="40" customWidth="1"/>
    <col min="14320" max="14320" width="15.375" style="40" customWidth="1"/>
    <col min="14321" max="14321" width="0.875" style="40" customWidth="1"/>
    <col min="14322" max="14322" width="16.375" style="40" customWidth="1"/>
    <col min="14323" max="14323" width="1.375" style="40" customWidth="1"/>
    <col min="14324" max="14324" width="16.375" style="40" customWidth="1"/>
    <col min="14325" max="14325" width="1.25" style="40" customWidth="1"/>
    <col min="14326" max="14326" width="15.75" style="40" customWidth="1"/>
    <col min="14327" max="14327" width="1.25" style="40" customWidth="1"/>
    <col min="14328" max="14328" width="14.125" style="40" bestFit="1" customWidth="1"/>
    <col min="14329" max="14329" width="1" style="40" customWidth="1"/>
    <col min="14330" max="14330" width="16.125" style="40" customWidth="1"/>
    <col min="14331" max="14331" width="10.125" style="40"/>
    <col min="14332" max="14332" width="14.375" style="40" bestFit="1" customWidth="1"/>
    <col min="14333" max="14566" width="10.125" style="40"/>
    <col min="14567" max="14567" width="3" style="40" customWidth="1"/>
    <col min="14568" max="14568" width="53" style="40" customWidth="1"/>
    <col min="14569" max="14569" width="0.75" style="40" customWidth="1"/>
    <col min="14570" max="14570" width="9.375" style="40" customWidth="1"/>
    <col min="14571" max="14571" width="0.75" style="40" customWidth="1"/>
    <col min="14572" max="14572" width="15.125" style="40" customWidth="1"/>
    <col min="14573" max="14573" width="1.375" style="40" customWidth="1"/>
    <col min="14574" max="14574" width="18" style="40" customWidth="1"/>
    <col min="14575" max="14575" width="1.375" style="40" customWidth="1"/>
    <col min="14576" max="14576" width="15.375" style="40" customWidth="1"/>
    <col min="14577" max="14577" width="0.875" style="40" customWidth="1"/>
    <col min="14578" max="14578" width="16.375" style="40" customWidth="1"/>
    <col min="14579" max="14579" width="1.375" style="40" customWidth="1"/>
    <col min="14580" max="14580" width="16.375" style="40" customWidth="1"/>
    <col min="14581" max="14581" width="1.25" style="40" customWidth="1"/>
    <col min="14582" max="14582" width="15.75" style="40" customWidth="1"/>
    <col min="14583" max="14583" width="1.25" style="40" customWidth="1"/>
    <col min="14584" max="14584" width="14.125" style="40" bestFit="1" customWidth="1"/>
    <col min="14585" max="14585" width="1" style="40" customWidth="1"/>
    <col min="14586" max="14586" width="16.125" style="40" customWidth="1"/>
    <col min="14587" max="14587" width="10.125" style="40"/>
    <col min="14588" max="14588" width="14.375" style="40" bestFit="1" customWidth="1"/>
    <col min="14589" max="14822" width="10.125" style="40"/>
    <col min="14823" max="14823" width="3" style="40" customWidth="1"/>
    <col min="14824" max="14824" width="53" style="40" customWidth="1"/>
    <col min="14825" max="14825" width="0.75" style="40" customWidth="1"/>
    <col min="14826" max="14826" width="9.375" style="40" customWidth="1"/>
    <col min="14827" max="14827" width="0.75" style="40" customWidth="1"/>
    <col min="14828" max="14828" width="15.125" style="40" customWidth="1"/>
    <col min="14829" max="14829" width="1.375" style="40" customWidth="1"/>
    <col min="14830" max="14830" width="18" style="40" customWidth="1"/>
    <col min="14831" max="14831" width="1.375" style="40" customWidth="1"/>
    <col min="14832" max="14832" width="15.375" style="40" customWidth="1"/>
    <col min="14833" max="14833" width="0.875" style="40" customWidth="1"/>
    <col min="14834" max="14834" width="16.375" style="40" customWidth="1"/>
    <col min="14835" max="14835" width="1.375" style="40" customWidth="1"/>
    <col min="14836" max="14836" width="16.375" style="40" customWidth="1"/>
    <col min="14837" max="14837" width="1.25" style="40" customWidth="1"/>
    <col min="14838" max="14838" width="15.75" style="40" customWidth="1"/>
    <col min="14839" max="14839" width="1.25" style="40" customWidth="1"/>
    <col min="14840" max="14840" width="14.125" style="40" bestFit="1" customWidth="1"/>
    <col min="14841" max="14841" width="1" style="40" customWidth="1"/>
    <col min="14842" max="14842" width="16.125" style="40" customWidth="1"/>
    <col min="14843" max="14843" width="10.125" style="40"/>
    <col min="14844" max="14844" width="14.375" style="40" bestFit="1" customWidth="1"/>
    <col min="14845" max="15078" width="10.125" style="40"/>
    <col min="15079" max="15079" width="3" style="40" customWidth="1"/>
    <col min="15080" max="15080" width="53" style="40" customWidth="1"/>
    <col min="15081" max="15081" width="0.75" style="40" customWidth="1"/>
    <col min="15082" max="15082" width="9.375" style="40" customWidth="1"/>
    <col min="15083" max="15083" width="0.75" style="40" customWidth="1"/>
    <col min="15084" max="15084" width="15.125" style="40" customWidth="1"/>
    <col min="15085" max="15085" width="1.375" style="40" customWidth="1"/>
    <col min="15086" max="15086" width="18" style="40" customWidth="1"/>
    <col min="15087" max="15087" width="1.375" style="40" customWidth="1"/>
    <col min="15088" max="15088" width="15.375" style="40" customWidth="1"/>
    <col min="15089" max="15089" width="0.875" style="40" customWidth="1"/>
    <col min="15090" max="15090" width="16.375" style="40" customWidth="1"/>
    <col min="15091" max="15091" width="1.375" style="40" customWidth="1"/>
    <col min="15092" max="15092" width="16.375" style="40" customWidth="1"/>
    <col min="15093" max="15093" width="1.25" style="40" customWidth="1"/>
    <col min="15094" max="15094" width="15.75" style="40" customWidth="1"/>
    <col min="15095" max="15095" width="1.25" style="40" customWidth="1"/>
    <col min="15096" max="15096" width="14.125" style="40" bestFit="1" customWidth="1"/>
    <col min="15097" max="15097" width="1" style="40" customWidth="1"/>
    <col min="15098" max="15098" width="16.125" style="40" customWidth="1"/>
    <col min="15099" max="15099" width="10.125" style="40"/>
    <col min="15100" max="15100" width="14.375" style="40" bestFit="1" customWidth="1"/>
    <col min="15101" max="15334" width="10.125" style="40"/>
    <col min="15335" max="15335" width="3" style="40" customWidth="1"/>
    <col min="15336" max="15336" width="53" style="40" customWidth="1"/>
    <col min="15337" max="15337" width="0.75" style="40" customWidth="1"/>
    <col min="15338" max="15338" width="9.375" style="40" customWidth="1"/>
    <col min="15339" max="15339" width="0.75" style="40" customWidth="1"/>
    <col min="15340" max="15340" width="15.125" style="40" customWidth="1"/>
    <col min="15341" max="15341" width="1.375" style="40" customWidth="1"/>
    <col min="15342" max="15342" width="18" style="40" customWidth="1"/>
    <col min="15343" max="15343" width="1.375" style="40" customWidth="1"/>
    <col min="15344" max="15344" width="15.375" style="40" customWidth="1"/>
    <col min="15345" max="15345" width="0.875" style="40" customWidth="1"/>
    <col min="15346" max="15346" width="16.375" style="40" customWidth="1"/>
    <col min="15347" max="15347" width="1.375" style="40" customWidth="1"/>
    <col min="15348" max="15348" width="16.375" style="40" customWidth="1"/>
    <col min="15349" max="15349" width="1.25" style="40" customWidth="1"/>
    <col min="15350" max="15350" width="15.75" style="40" customWidth="1"/>
    <col min="15351" max="15351" width="1.25" style="40" customWidth="1"/>
    <col min="15352" max="15352" width="14.125" style="40" bestFit="1" customWidth="1"/>
    <col min="15353" max="15353" width="1" style="40" customWidth="1"/>
    <col min="15354" max="15354" width="16.125" style="40" customWidth="1"/>
    <col min="15355" max="15355" width="10.125" style="40"/>
    <col min="15356" max="15356" width="14.375" style="40" bestFit="1" customWidth="1"/>
    <col min="15357" max="15590" width="10.125" style="40"/>
    <col min="15591" max="15591" width="3" style="40" customWidth="1"/>
    <col min="15592" max="15592" width="53" style="40" customWidth="1"/>
    <col min="15593" max="15593" width="0.75" style="40" customWidth="1"/>
    <col min="15594" max="15594" width="9.375" style="40" customWidth="1"/>
    <col min="15595" max="15595" width="0.75" style="40" customWidth="1"/>
    <col min="15596" max="15596" width="15.125" style="40" customWidth="1"/>
    <col min="15597" max="15597" width="1.375" style="40" customWidth="1"/>
    <col min="15598" max="15598" width="18" style="40" customWidth="1"/>
    <col min="15599" max="15599" width="1.375" style="40" customWidth="1"/>
    <col min="15600" max="15600" width="15.375" style="40" customWidth="1"/>
    <col min="15601" max="15601" width="0.875" style="40" customWidth="1"/>
    <col min="15602" max="15602" width="16.375" style="40" customWidth="1"/>
    <col min="15603" max="15603" width="1.375" style="40" customWidth="1"/>
    <col min="15604" max="15604" width="16.375" style="40" customWidth="1"/>
    <col min="15605" max="15605" width="1.25" style="40" customWidth="1"/>
    <col min="15606" max="15606" width="15.75" style="40" customWidth="1"/>
    <col min="15607" max="15607" width="1.25" style="40" customWidth="1"/>
    <col min="15608" max="15608" width="14.125" style="40" bestFit="1" customWidth="1"/>
    <col min="15609" max="15609" width="1" style="40" customWidth="1"/>
    <col min="15610" max="15610" width="16.125" style="40" customWidth="1"/>
    <col min="15611" max="15611" width="10.125" style="40"/>
    <col min="15612" max="15612" width="14.375" style="40" bestFit="1" customWidth="1"/>
    <col min="15613" max="15846" width="10.125" style="40"/>
    <col min="15847" max="15847" width="3" style="40" customWidth="1"/>
    <col min="15848" max="15848" width="53" style="40" customWidth="1"/>
    <col min="15849" max="15849" width="0.75" style="40" customWidth="1"/>
    <col min="15850" max="15850" width="9.375" style="40" customWidth="1"/>
    <col min="15851" max="15851" width="0.75" style="40" customWidth="1"/>
    <col min="15852" max="15852" width="15.125" style="40" customWidth="1"/>
    <col min="15853" max="15853" width="1.375" style="40" customWidth="1"/>
    <col min="15854" max="15854" width="18" style="40" customWidth="1"/>
    <col min="15855" max="15855" width="1.375" style="40" customWidth="1"/>
    <col min="15856" max="15856" width="15.375" style="40" customWidth="1"/>
    <col min="15857" max="15857" width="0.875" style="40" customWidth="1"/>
    <col min="15858" max="15858" width="16.375" style="40" customWidth="1"/>
    <col min="15859" max="15859" width="1.375" style="40" customWidth="1"/>
    <col min="15860" max="15860" width="16.375" style="40" customWidth="1"/>
    <col min="15861" max="15861" width="1.25" style="40" customWidth="1"/>
    <col min="15862" max="15862" width="15.75" style="40" customWidth="1"/>
    <col min="15863" max="15863" width="1.25" style="40" customWidth="1"/>
    <col min="15864" max="15864" width="14.125" style="40" bestFit="1" customWidth="1"/>
    <col min="15865" max="15865" width="1" style="40" customWidth="1"/>
    <col min="15866" max="15866" width="16.125" style="40" customWidth="1"/>
    <col min="15867" max="15867" width="10.125" style="40"/>
    <col min="15868" max="15868" width="14.375" style="40" bestFit="1" customWidth="1"/>
    <col min="15869" max="16102" width="10.125" style="40"/>
    <col min="16103" max="16103" width="3" style="40" customWidth="1"/>
    <col min="16104" max="16104" width="53" style="40" customWidth="1"/>
    <col min="16105" max="16105" width="0.75" style="40" customWidth="1"/>
    <col min="16106" max="16106" width="9.375" style="40" customWidth="1"/>
    <col min="16107" max="16107" width="0.75" style="40" customWidth="1"/>
    <col min="16108" max="16108" width="15.125" style="40" customWidth="1"/>
    <col min="16109" max="16109" width="1.375" style="40" customWidth="1"/>
    <col min="16110" max="16110" width="18" style="40" customWidth="1"/>
    <col min="16111" max="16111" width="1.375" style="40" customWidth="1"/>
    <col min="16112" max="16112" width="15.375" style="40" customWidth="1"/>
    <col min="16113" max="16113" width="0.875" style="40" customWidth="1"/>
    <col min="16114" max="16114" width="16.375" style="40" customWidth="1"/>
    <col min="16115" max="16115" width="1.375" style="40" customWidth="1"/>
    <col min="16116" max="16116" width="16.375" style="40" customWidth="1"/>
    <col min="16117" max="16117" width="1.25" style="40" customWidth="1"/>
    <col min="16118" max="16118" width="15.75" style="40" customWidth="1"/>
    <col min="16119" max="16119" width="1.25" style="40" customWidth="1"/>
    <col min="16120" max="16120" width="14.125" style="40" bestFit="1" customWidth="1"/>
    <col min="16121" max="16121" width="1" style="40" customWidth="1"/>
    <col min="16122" max="16122" width="16.125" style="40" customWidth="1"/>
    <col min="16123" max="16123" width="10.125" style="40"/>
    <col min="16124" max="16124" width="14.375" style="40" bestFit="1" customWidth="1"/>
    <col min="16125" max="16384" width="10.125" style="40"/>
  </cols>
  <sheetData>
    <row r="1" spans="1:46" ht="26.1" customHeight="1">
      <c r="A1" s="35" t="s">
        <v>102</v>
      </c>
    </row>
    <row r="2" spans="1:46" ht="26.1" customHeight="1">
      <c r="A2" s="59" t="s">
        <v>47</v>
      </c>
    </row>
    <row r="3" spans="1:46" ht="26.1" customHeight="1">
      <c r="A3" s="12" t="str">
        <f>'PL  (T)'!A3</f>
        <v>สำหรับงวด 9 เดือน สิ้นสุดวันที่ 30 กันยายน 2565 (ยังไม่ได้ตรวจสอบ/สอบทานแล้ว)</v>
      </c>
    </row>
    <row r="4" spans="1:46" ht="26.1" customHeight="1">
      <c r="A4" s="60"/>
      <c r="X4" s="61"/>
    </row>
    <row r="5" spans="1:46" ht="26.1" customHeight="1">
      <c r="F5" s="227" t="s">
        <v>156</v>
      </c>
      <c r="G5" s="227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</row>
    <row r="6" spans="1:46" ht="26.1" customHeight="1">
      <c r="B6" s="120"/>
      <c r="F6" s="121"/>
      <c r="G6" s="121"/>
      <c r="H6" s="121"/>
      <c r="I6" s="121"/>
      <c r="J6" s="121"/>
      <c r="K6" s="121"/>
      <c r="L6" s="122"/>
      <c r="M6" s="122"/>
      <c r="N6" s="122"/>
      <c r="O6" s="122"/>
      <c r="P6" s="228" t="s">
        <v>116</v>
      </c>
      <c r="Q6" s="228"/>
      <c r="R6" s="228"/>
      <c r="S6" s="121"/>
      <c r="T6" s="121"/>
      <c r="U6" s="121"/>
      <c r="W6" s="121"/>
      <c r="X6" s="121"/>
    </row>
    <row r="7" spans="1:46" ht="26.1" customHeight="1">
      <c r="J7" s="62" t="s">
        <v>169</v>
      </c>
      <c r="L7" s="229" t="s">
        <v>216</v>
      </c>
      <c r="M7" s="229"/>
      <c r="N7" s="229"/>
      <c r="P7" s="121" t="s">
        <v>125</v>
      </c>
      <c r="R7" s="40" t="s">
        <v>128</v>
      </c>
      <c r="T7" s="121" t="s">
        <v>172</v>
      </c>
      <c r="W7" s="121"/>
      <c r="X7" s="121"/>
    </row>
    <row r="8" spans="1:46" ht="26.1" customHeight="1">
      <c r="F8" s="121" t="s">
        <v>24</v>
      </c>
      <c r="G8" s="121"/>
      <c r="H8" s="62" t="s">
        <v>61</v>
      </c>
      <c r="I8" s="121"/>
      <c r="J8" s="62" t="s">
        <v>170</v>
      </c>
      <c r="K8" s="121"/>
      <c r="L8" s="121" t="s">
        <v>38</v>
      </c>
      <c r="M8" s="121"/>
      <c r="N8" s="121"/>
      <c r="O8" s="121"/>
      <c r="P8" s="121" t="s">
        <v>126</v>
      </c>
      <c r="Q8" s="121"/>
      <c r="R8" s="121" t="s">
        <v>129</v>
      </c>
      <c r="S8" s="121"/>
      <c r="T8" s="121" t="s">
        <v>173</v>
      </c>
      <c r="U8" s="121"/>
      <c r="V8" s="121" t="s">
        <v>45</v>
      </c>
      <c r="W8" s="121"/>
      <c r="X8" s="121" t="s">
        <v>174</v>
      </c>
    </row>
    <row r="9" spans="1:46" ht="25.95" customHeight="1">
      <c r="D9" s="215" t="s">
        <v>1</v>
      </c>
      <c r="F9" s="123" t="s">
        <v>25</v>
      </c>
      <c r="G9" s="121"/>
      <c r="H9" s="63" t="s">
        <v>62</v>
      </c>
      <c r="I9" s="121"/>
      <c r="J9" s="63" t="s">
        <v>171</v>
      </c>
      <c r="K9" s="121"/>
      <c r="L9" s="124" t="s">
        <v>26</v>
      </c>
      <c r="M9" s="121"/>
      <c r="N9" s="124" t="s">
        <v>222</v>
      </c>
      <c r="O9" s="121"/>
      <c r="P9" s="124" t="s">
        <v>127</v>
      </c>
      <c r="Q9" s="121"/>
      <c r="R9" s="124" t="s">
        <v>130</v>
      </c>
      <c r="S9" s="121"/>
      <c r="T9" s="124" t="s">
        <v>39</v>
      </c>
      <c r="U9" s="121"/>
      <c r="V9" s="124" t="s">
        <v>46</v>
      </c>
      <c r="W9" s="121"/>
      <c r="X9" s="124" t="s">
        <v>14</v>
      </c>
    </row>
    <row r="10" spans="1:46" s="9" customFormat="1" ht="26.1" customHeight="1">
      <c r="A10" s="64" t="s">
        <v>124</v>
      </c>
      <c r="D10" s="217"/>
      <c r="F10" s="125">
        <v>338350</v>
      </c>
      <c r="G10" s="117"/>
      <c r="H10" s="125">
        <v>603999</v>
      </c>
      <c r="I10" s="117"/>
      <c r="J10" s="125">
        <v>78563</v>
      </c>
      <c r="K10" s="117"/>
      <c r="L10" s="125">
        <v>23776</v>
      </c>
      <c r="M10" s="117"/>
      <c r="N10" s="125">
        <v>-31064</v>
      </c>
      <c r="O10" s="117"/>
      <c r="P10" s="125">
        <v>-18883</v>
      </c>
      <c r="Q10" s="117"/>
      <c r="R10" s="125">
        <v>-134</v>
      </c>
      <c r="S10" s="117"/>
      <c r="T10" s="125">
        <f>SUM(F10:R10)</f>
        <v>994607</v>
      </c>
      <c r="U10" s="117"/>
      <c r="V10" s="125">
        <v>49076</v>
      </c>
      <c r="W10" s="126"/>
      <c r="X10" s="125">
        <f>SUM(T10:W10)</f>
        <v>1043683</v>
      </c>
      <c r="AB10" s="18"/>
      <c r="AD10" s="18"/>
      <c r="AF10" s="18"/>
      <c r="AH10" s="18"/>
      <c r="AJ10" s="18"/>
      <c r="AL10" s="18"/>
      <c r="AN10" s="18"/>
      <c r="AP10" s="18"/>
      <c r="AR10" s="18"/>
      <c r="AT10" s="18"/>
    </row>
    <row r="11" spans="1:46" s="9" customFormat="1" ht="26.1" customHeight="1">
      <c r="A11" s="166" t="s">
        <v>181</v>
      </c>
      <c r="B11" s="65"/>
      <c r="D11" s="217"/>
      <c r="F11" s="113"/>
      <c r="G11" s="117"/>
      <c r="H11" s="113"/>
      <c r="I11" s="117"/>
      <c r="J11" s="113"/>
      <c r="K11" s="117"/>
      <c r="L11" s="113"/>
      <c r="M11" s="117"/>
      <c r="N11" s="113"/>
      <c r="O11" s="117"/>
      <c r="P11" s="113"/>
      <c r="Q11" s="117"/>
      <c r="R11" s="113"/>
      <c r="S11" s="117"/>
      <c r="T11" s="113"/>
      <c r="U11" s="117"/>
      <c r="V11" s="113"/>
      <c r="W11" s="126"/>
      <c r="X11" s="113"/>
      <c r="AB11" s="18"/>
    </row>
    <row r="12" spans="1:46" s="9" customFormat="1" ht="26.1" customHeight="1">
      <c r="A12" s="37"/>
      <c r="B12" s="9" t="s">
        <v>182</v>
      </c>
      <c r="D12" s="217"/>
      <c r="F12" s="117">
        <v>0</v>
      </c>
      <c r="G12" s="117"/>
      <c r="H12" s="117">
        <v>0</v>
      </c>
      <c r="I12" s="117"/>
      <c r="J12" s="117">
        <v>0</v>
      </c>
      <c r="K12" s="117"/>
      <c r="L12" s="117">
        <v>0</v>
      </c>
      <c r="M12" s="117"/>
      <c r="N12" s="113">
        <v>0</v>
      </c>
      <c r="O12" s="117"/>
      <c r="P12" s="113">
        <v>0</v>
      </c>
      <c r="Q12" s="117"/>
      <c r="R12" s="113">
        <v>1246</v>
      </c>
      <c r="S12" s="117"/>
      <c r="T12" s="113">
        <f t="shared" ref="T12:T15" si="0">SUM(F12:R12)</f>
        <v>1246</v>
      </c>
      <c r="U12" s="117"/>
      <c r="V12" s="113">
        <v>-1246</v>
      </c>
      <c r="W12" s="126"/>
      <c r="X12" s="113">
        <f>SUM(T12:W12)</f>
        <v>0</v>
      </c>
      <c r="AB12" s="18"/>
    </row>
    <row r="13" spans="1:46" s="9" customFormat="1" ht="26.1" customHeight="1">
      <c r="A13" s="171" t="s">
        <v>212</v>
      </c>
      <c r="D13" s="217"/>
      <c r="F13" s="117"/>
      <c r="G13" s="117"/>
      <c r="H13" s="117"/>
      <c r="I13" s="117"/>
      <c r="J13" s="117"/>
      <c r="K13" s="117"/>
      <c r="L13" s="117"/>
      <c r="M13" s="117"/>
      <c r="N13" s="113"/>
      <c r="O13" s="117"/>
      <c r="P13" s="113"/>
      <c r="Q13" s="117"/>
      <c r="R13" s="113"/>
      <c r="S13" s="117"/>
      <c r="T13" s="113"/>
      <c r="U13" s="117"/>
      <c r="V13" s="113"/>
      <c r="W13" s="126"/>
      <c r="X13" s="113"/>
      <c r="AB13" s="18"/>
    </row>
    <row r="14" spans="1:46" s="9" customFormat="1" ht="26.1" customHeight="1">
      <c r="A14" s="37"/>
      <c r="B14" s="172" t="s">
        <v>213</v>
      </c>
      <c r="D14" s="217"/>
      <c r="F14" s="117">
        <v>0</v>
      </c>
      <c r="G14" s="117"/>
      <c r="H14" s="117">
        <v>0</v>
      </c>
      <c r="I14" s="117"/>
      <c r="J14" s="117">
        <v>0</v>
      </c>
      <c r="K14" s="117"/>
      <c r="L14" s="117">
        <v>0</v>
      </c>
      <c r="M14" s="117"/>
      <c r="N14" s="113">
        <v>0</v>
      </c>
      <c r="O14" s="117"/>
      <c r="P14" s="113">
        <v>0</v>
      </c>
      <c r="Q14" s="117"/>
      <c r="R14" s="113">
        <v>-5363</v>
      </c>
      <c r="S14" s="117"/>
      <c r="T14" s="113">
        <f t="shared" si="0"/>
        <v>-5363</v>
      </c>
      <c r="U14" s="117"/>
      <c r="V14" s="113">
        <v>-15137</v>
      </c>
      <c r="W14" s="126"/>
      <c r="X14" s="113">
        <f t="shared" ref="X14" si="1">SUM(T14:W14)</f>
        <v>-20500</v>
      </c>
      <c r="AB14" s="18"/>
    </row>
    <row r="15" spans="1:46" s="9" customFormat="1" ht="26.1" customHeight="1">
      <c r="A15" s="37" t="s">
        <v>183</v>
      </c>
      <c r="D15" s="215"/>
      <c r="F15" s="117">
        <v>0</v>
      </c>
      <c r="G15" s="117"/>
      <c r="H15" s="117">
        <v>0</v>
      </c>
      <c r="I15" s="117"/>
      <c r="J15" s="117">
        <v>0</v>
      </c>
      <c r="K15" s="117"/>
      <c r="L15" s="117">
        <v>0</v>
      </c>
      <c r="M15" s="117"/>
      <c r="N15" s="113">
        <v>0</v>
      </c>
      <c r="O15" s="117"/>
      <c r="P15" s="113">
        <v>0</v>
      </c>
      <c r="Q15" s="117"/>
      <c r="R15" s="113">
        <v>0</v>
      </c>
      <c r="S15" s="117"/>
      <c r="T15" s="113">
        <f t="shared" si="0"/>
        <v>0</v>
      </c>
      <c r="U15" s="117"/>
      <c r="V15" s="113">
        <v>1250</v>
      </c>
      <c r="W15" s="126"/>
      <c r="X15" s="113">
        <f>SUM(T15:W15)</f>
        <v>1250</v>
      </c>
      <c r="AB15" s="18"/>
    </row>
    <row r="16" spans="1:46" ht="26.1" customHeight="1">
      <c r="A16" s="37" t="s">
        <v>97</v>
      </c>
      <c r="B16" s="9"/>
      <c r="C16" s="9"/>
      <c r="D16" s="215"/>
      <c r="E16" s="9"/>
      <c r="F16" s="117">
        <v>0</v>
      </c>
      <c r="G16" s="117"/>
      <c r="H16" s="117">
        <v>0</v>
      </c>
      <c r="I16" s="117"/>
      <c r="J16" s="117">
        <v>0</v>
      </c>
      <c r="K16" s="117"/>
      <c r="L16" s="117">
        <v>0</v>
      </c>
      <c r="M16" s="117"/>
      <c r="N16" s="117">
        <v>-82913</v>
      </c>
      <c r="O16" s="117"/>
      <c r="P16" s="117">
        <v>170</v>
      </c>
      <c r="Q16" s="117"/>
      <c r="R16" s="117">
        <v>0</v>
      </c>
      <c r="S16" s="117"/>
      <c r="T16" s="112">
        <f>SUM(F16:R16)</f>
        <v>-82743</v>
      </c>
      <c r="U16" s="117"/>
      <c r="V16" s="126">
        <v>-7965</v>
      </c>
      <c r="W16" s="126"/>
      <c r="X16" s="113">
        <f>SUM(T16:W16)</f>
        <v>-90708</v>
      </c>
      <c r="AB16" s="18"/>
    </row>
    <row r="17" spans="1:46" s="127" customFormat="1" ht="26.1" customHeight="1" thickBot="1">
      <c r="A17" s="35" t="s">
        <v>210</v>
      </c>
      <c r="B17" s="35"/>
      <c r="C17" s="35"/>
      <c r="D17" s="218"/>
      <c r="E17" s="35"/>
      <c r="F17" s="116">
        <f>SUM(F10:F16)</f>
        <v>338350</v>
      </c>
      <c r="G17" s="117"/>
      <c r="H17" s="116">
        <f>SUM(H10:H16)</f>
        <v>603999</v>
      </c>
      <c r="I17" s="117"/>
      <c r="J17" s="116">
        <f>SUM(J10:J16)</f>
        <v>78563</v>
      </c>
      <c r="K17" s="117"/>
      <c r="L17" s="116">
        <f>SUM(L10:L16)</f>
        <v>23776</v>
      </c>
      <c r="M17" s="117"/>
      <c r="N17" s="116">
        <f>SUM(N10:N16)</f>
        <v>-113977</v>
      </c>
      <c r="O17" s="117"/>
      <c r="P17" s="116">
        <f>SUM(P10:P16)</f>
        <v>-18713</v>
      </c>
      <c r="Q17" s="117"/>
      <c r="R17" s="116">
        <f>SUM(R10:R16)</f>
        <v>-4251</v>
      </c>
      <c r="S17" s="118"/>
      <c r="T17" s="116">
        <f>SUM(T10:T16)</f>
        <v>907747</v>
      </c>
      <c r="U17" s="117"/>
      <c r="V17" s="116">
        <f>SUM(V10:V16)</f>
        <v>25978</v>
      </c>
      <c r="W17" s="126"/>
      <c r="X17" s="116">
        <f>SUM(X10:X16)</f>
        <v>933725</v>
      </c>
      <c r="AB17" s="18"/>
    </row>
    <row r="18" spans="1:46" ht="26.1" customHeight="1" thickTop="1">
      <c r="A18" s="9"/>
      <c r="B18" s="9"/>
      <c r="C18" s="9"/>
      <c r="D18" s="217"/>
      <c r="E18" s="9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8"/>
    </row>
    <row r="19" spans="1:46" ht="26.1" customHeight="1">
      <c r="A19" s="65" t="s">
        <v>205</v>
      </c>
      <c r="B19" s="65"/>
      <c r="C19" s="35"/>
      <c r="D19" s="219"/>
      <c r="E19" s="35"/>
      <c r="F19" s="115">
        <v>338350</v>
      </c>
      <c r="G19" s="112"/>
      <c r="H19" s="115">
        <v>603999</v>
      </c>
      <c r="I19" s="112"/>
      <c r="J19" s="115">
        <v>78563</v>
      </c>
      <c r="K19" s="112"/>
      <c r="L19" s="115">
        <v>23776</v>
      </c>
      <c r="M19" s="112"/>
      <c r="N19" s="115">
        <v>-160514</v>
      </c>
      <c r="O19" s="112"/>
      <c r="P19" s="115">
        <v>-18951</v>
      </c>
      <c r="Q19" s="112"/>
      <c r="R19" s="115">
        <v>-4251</v>
      </c>
      <c r="S19" s="112"/>
      <c r="T19" s="115">
        <f>SUM(F19:R19)</f>
        <v>860972</v>
      </c>
      <c r="U19" s="112"/>
      <c r="V19" s="115">
        <v>28548</v>
      </c>
      <c r="W19" s="114"/>
      <c r="X19" s="115">
        <f>SUM(T19:V19)</f>
        <v>889520</v>
      </c>
      <c r="AB19" s="18"/>
      <c r="AC19" s="129"/>
      <c r="AD19" s="129"/>
      <c r="AE19" s="129"/>
      <c r="AF19" s="129"/>
      <c r="AG19" s="129"/>
      <c r="AH19" s="129"/>
      <c r="AI19" s="129"/>
      <c r="AJ19" s="129"/>
    </row>
    <row r="20" spans="1:46" s="127" customFormat="1" ht="26.1" customHeight="1">
      <c r="A20" s="37" t="s">
        <v>183</v>
      </c>
      <c r="B20" s="9"/>
      <c r="C20" s="9"/>
      <c r="D20" s="215"/>
      <c r="E20" s="9"/>
      <c r="F20" s="112">
        <v>0</v>
      </c>
      <c r="G20" s="112"/>
      <c r="H20" s="112">
        <v>0</v>
      </c>
      <c r="I20" s="112"/>
      <c r="J20" s="112">
        <v>0</v>
      </c>
      <c r="K20" s="112"/>
      <c r="L20" s="112">
        <v>0</v>
      </c>
      <c r="M20" s="112"/>
      <c r="N20" s="112">
        <v>0</v>
      </c>
      <c r="O20" s="112"/>
      <c r="P20" s="112">
        <v>0</v>
      </c>
      <c r="Q20" s="112"/>
      <c r="R20" s="112">
        <v>0</v>
      </c>
      <c r="S20" s="112"/>
      <c r="T20" s="112">
        <f>SUM(F20:R20)</f>
        <v>0</v>
      </c>
      <c r="U20" s="112"/>
      <c r="V20" s="113">
        <v>3200</v>
      </c>
      <c r="W20" s="114"/>
      <c r="X20" s="115">
        <f>SUM(T20:V20)</f>
        <v>3200</v>
      </c>
      <c r="Z20" s="130"/>
      <c r="AB20" s="18"/>
    </row>
    <row r="21" spans="1:46" ht="25.95" customHeight="1">
      <c r="A21" s="37" t="s">
        <v>97</v>
      </c>
      <c r="B21" s="9"/>
      <c r="C21" s="9"/>
      <c r="D21" s="215"/>
      <c r="E21" s="9"/>
      <c r="F21" s="112">
        <v>0</v>
      </c>
      <c r="G21" s="112"/>
      <c r="H21" s="112">
        <v>0</v>
      </c>
      <c r="I21" s="112"/>
      <c r="J21" s="112">
        <v>0</v>
      </c>
      <c r="K21" s="112"/>
      <c r="L21" s="112">
        <v>0</v>
      </c>
      <c r="M21" s="112"/>
      <c r="N21" s="112">
        <f>+'PL  (T)'!H53</f>
        <v>5227</v>
      </c>
      <c r="O21" s="112"/>
      <c r="P21" s="112">
        <f>'PL  (T)'!H48</f>
        <v>-372</v>
      </c>
      <c r="Q21" s="112"/>
      <c r="R21" s="112">
        <v>0</v>
      </c>
      <c r="S21" s="112"/>
      <c r="T21" s="112">
        <f>SUM(F21:R21)</f>
        <v>4855</v>
      </c>
      <c r="U21" s="112"/>
      <c r="V21" s="114">
        <f>+'PL  (T)'!H59</f>
        <v>-6251</v>
      </c>
      <c r="W21" s="114"/>
      <c r="X21" s="114">
        <f>SUM(T21:V21)</f>
        <v>-1396</v>
      </c>
      <c r="AB21" s="18"/>
    </row>
    <row r="22" spans="1:46" ht="26.1" customHeight="1" thickBot="1">
      <c r="A22" s="35" t="s">
        <v>211</v>
      </c>
      <c r="B22" s="35"/>
      <c r="C22" s="35"/>
      <c r="D22" s="218"/>
      <c r="E22" s="35"/>
      <c r="F22" s="116">
        <f>SUM(F19:F21)</f>
        <v>338350</v>
      </c>
      <c r="G22" s="117"/>
      <c r="H22" s="116">
        <f>SUM(H19:H21)</f>
        <v>603999</v>
      </c>
      <c r="I22" s="117"/>
      <c r="J22" s="116">
        <f>SUM(J19:J21)</f>
        <v>78563</v>
      </c>
      <c r="K22" s="117"/>
      <c r="L22" s="116">
        <f>SUM(L19:L21)</f>
        <v>23776</v>
      </c>
      <c r="M22" s="117"/>
      <c r="N22" s="116">
        <f>SUM(N19:N21)</f>
        <v>-155287</v>
      </c>
      <c r="O22" s="117"/>
      <c r="P22" s="116">
        <f>SUM(P19:P21)</f>
        <v>-19323</v>
      </c>
      <c r="Q22" s="117"/>
      <c r="R22" s="116">
        <f>SUM(R19:R21)</f>
        <v>-4251</v>
      </c>
      <c r="S22" s="118"/>
      <c r="T22" s="116">
        <f>SUM(T19:T21)</f>
        <v>865827</v>
      </c>
      <c r="U22" s="117"/>
      <c r="V22" s="116">
        <f>SUM(V19:V21)</f>
        <v>25497</v>
      </c>
      <c r="W22" s="119"/>
      <c r="X22" s="116">
        <f>SUM(X19:X21)</f>
        <v>891324</v>
      </c>
      <c r="AB22" s="18"/>
      <c r="AC22" s="129"/>
      <c r="AD22" s="129"/>
      <c r="AE22" s="129"/>
      <c r="AF22" s="129"/>
      <c r="AG22" s="129"/>
      <c r="AH22" s="129"/>
      <c r="AI22" s="129"/>
      <c r="AJ22" s="129"/>
      <c r="AL22" s="129"/>
      <c r="AN22" s="129"/>
      <c r="AP22" s="129"/>
      <c r="AR22" s="129"/>
      <c r="AT22" s="129"/>
    </row>
    <row r="23" spans="1:46" ht="26.1" customHeight="1" thickTop="1">
      <c r="N23" s="129"/>
      <c r="V23" s="131"/>
      <c r="W23" s="131"/>
      <c r="X23" s="131"/>
    </row>
    <row r="24" spans="1:46" ht="26.1" customHeight="1">
      <c r="N24" s="129"/>
      <c r="V24" s="131"/>
      <c r="W24" s="131"/>
      <c r="X24" s="131"/>
    </row>
    <row r="25" spans="1:46" ht="26.1" customHeight="1">
      <c r="A25" s="23" t="s">
        <v>59</v>
      </c>
      <c r="V25" s="131"/>
      <c r="W25" s="131"/>
      <c r="X25" s="131"/>
    </row>
    <row r="26" spans="1:46" ht="26.1" customHeight="1">
      <c r="A26" s="23"/>
      <c r="L26" s="129"/>
      <c r="N26" s="129"/>
      <c r="P26" s="129"/>
      <c r="V26" s="131"/>
      <c r="W26" s="131"/>
      <c r="X26" s="129"/>
    </row>
    <row r="27" spans="1:46" ht="26.1" customHeight="1">
      <c r="A27" s="23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</row>
    <row r="28" spans="1:46" ht="26.1" customHeight="1">
      <c r="A28" s="19"/>
      <c r="B28" s="19"/>
      <c r="C28" s="19"/>
      <c r="D28" s="220"/>
      <c r="E28" s="9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</row>
    <row r="29" spans="1:46" ht="26.1" customHeight="1">
      <c r="A29" s="19"/>
      <c r="B29" s="43"/>
      <c r="C29" s="43"/>
      <c r="D29" s="214"/>
      <c r="E29" s="9"/>
      <c r="F29" s="9"/>
      <c r="G29" s="9"/>
      <c r="H29" s="9"/>
      <c r="I29" s="9"/>
      <c r="J29" s="9"/>
      <c r="K29" s="9"/>
      <c r="L29" s="9"/>
      <c r="O29" s="9"/>
      <c r="P29" s="9"/>
      <c r="U29" s="41"/>
    </row>
    <row r="31" spans="1:46" ht="26.1" customHeight="1">
      <c r="F31" s="129"/>
      <c r="H31" s="129"/>
      <c r="J31" s="129"/>
      <c r="L31" s="129"/>
      <c r="N31" s="129"/>
      <c r="P31" s="129"/>
      <c r="R31" s="129"/>
    </row>
  </sheetData>
  <mergeCells count="3">
    <mergeCell ref="F5:X5"/>
    <mergeCell ref="P6:R6"/>
    <mergeCell ref="L7:N7"/>
  </mergeCells>
  <pageMargins left="0.39370078740157483" right="0.19685039370078741" top="0.62992125984251968" bottom="0.62992125984251968" header="0.31496062992125984" footer="0.43307086614173229"/>
  <pageSetup paperSize="9" scale="75" firstPageNumber="5" orientation="landscape" useFirstPageNumber="1" r:id="rId1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K30"/>
  <sheetViews>
    <sheetView zoomScale="70" zoomScaleNormal="70" zoomScaleSheetLayoutView="100" workbookViewId="0">
      <selection activeCell="J22" sqref="J22"/>
    </sheetView>
  </sheetViews>
  <sheetFormatPr defaultColWidth="10.125" defaultRowHeight="26.1" customHeight="1"/>
  <cols>
    <col min="1" max="1" width="37.125" style="132" customWidth="1"/>
    <col min="2" max="2" width="8.125" style="221" bestFit="1" customWidth="1"/>
    <col min="3" max="3" width="1" style="132" customWidth="1"/>
    <col min="4" max="4" width="15" style="132" bestFit="1" customWidth="1"/>
    <col min="5" max="5" width="1" style="132" customWidth="1"/>
    <col min="6" max="6" width="15.875" style="132" bestFit="1" customWidth="1"/>
    <col min="7" max="7" width="1.125" style="132" customWidth="1"/>
    <col min="8" max="8" width="16.625" style="132" customWidth="1"/>
    <col min="9" max="9" width="1" style="132" customWidth="1"/>
    <col min="10" max="10" width="15.125" style="132" bestFit="1" customWidth="1"/>
    <col min="11" max="11" width="1" style="132" customWidth="1"/>
    <col min="12" max="12" width="14.375" style="132" bestFit="1" customWidth="1"/>
    <col min="13" max="13" width="1" style="132" customWidth="1"/>
    <col min="14" max="14" width="22.75" style="132" customWidth="1"/>
    <col min="15" max="15" width="1" style="132" customWidth="1"/>
    <col min="16" max="16" width="15.25" style="132" customWidth="1"/>
    <col min="17" max="17" width="1" style="132" customWidth="1"/>
    <col min="18" max="252" width="10.125" style="132"/>
    <col min="253" max="253" width="3" style="132" customWidth="1"/>
    <col min="254" max="254" width="62.375" style="132" customWidth="1"/>
    <col min="255" max="255" width="1.375" style="132" customWidth="1"/>
    <col min="256" max="256" width="7.75" style="132" bestFit="1" customWidth="1"/>
    <col min="257" max="257" width="1.375" style="132" customWidth="1"/>
    <col min="258" max="258" width="15" style="132" customWidth="1"/>
    <col min="259" max="259" width="1.375" style="132" customWidth="1"/>
    <col min="260" max="260" width="18.125" style="132" customWidth="1"/>
    <col min="261" max="261" width="1.375" style="132" customWidth="1"/>
    <col min="262" max="262" width="15" style="132" bestFit="1" customWidth="1"/>
    <col min="263" max="263" width="1.875" style="132" customWidth="1"/>
    <col min="264" max="264" width="15.25" style="132" customWidth="1"/>
    <col min="265" max="265" width="1.375" style="132" customWidth="1"/>
    <col min="266" max="266" width="16.75" style="132" customWidth="1"/>
    <col min="267" max="267" width="1.375" style="132" customWidth="1"/>
    <col min="268" max="268" width="16.375" style="132" customWidth="1"/>
    <col min="269" max="269" width="10.125" style="132"/>
    <col min="270" max="270" width="14.375" style="132" bestFit="1" customWidth="1"/>
    <col min="271" max="508" width="10.125" style="132"/>
    <col min="509" max="509" width="3" style="132" customWidth="1"/>
    <col min="510" max="510" width="62.375" style="132" customWidth="1"/>
    <col min="511" max="511" width="1.375" style="132" customWidth="1"/>
    <col min="512" max="512" width="7.75" style="132" bestFit="1" customWidth="1"/>
    <col min="513" max="513" width="1.375" style="132" customWidth="1"/>
    <col min="514" max="514" width="15" style="132" customWidth="1"/>
    <col min="515" max="515" width="1.375" style="132" customWidth="1"/>
    <col min="516" max="516" width="18.125" style="132" customWidth="1"/>
    <col min="517" max="517" width="1.375" style="132" customWidth="1"/>
    <col min="518" max="518" width="15" style="132" bestFit="1" customWidth="1"/>
    <col min="519" max="519" width="1.875" style="132" customWidth="1"/>
    <col min="520" max="520" width="15.25" style="132" customWidth="1"/>
    <col min="521" max="521" width="1.375" style="132" customWidth="1"/>
    <col min="522" max="522" width="16.75" style="132" customWidth="1"/>
    <col min="523" max="523" width="1.375" style="132" customWidth="1"/>
    <col min="524" max="524" width="16.375" style="132" customWidth="1"/>
    <col min="525" max="525" width="10.125" style="132"/>
    <col min="526" max="526" width="14.375" style="132" bestFit="1" customWidth="1"/>
    <col min="527" max="764" width="10.125" style="132"/>
    <col min="765" max="765" width="3" style="132" customWidth="1"/>
    <col min="766" max="766" width="62.375" style="132" customWidth="1"/>
    <col min="767" max="767" width="1.375" style="132" customWidth="1"/>
    <col min="768" max="768" width="7.75" style="132" bestFit="1" customWidth="1"/>
    <col min="769" max="769" width="1.375" style="132" customWidth="1"/>
    <col min="770" max="770" width="15" style="132" customWidth="1"/>
    <col min="771" max="771" width="1.375" style="132" customWidth="1"/>
    <col min="772" max="772" width="18.125" style="132" customWidth="1"/>
    <col min="773" max="773" width="1.375" style="132" customWidth="1"/>
    <col min="774" max="774" width="15" style="132" bestFit="1" customWidth="1"/>
    <col min="775" max="775" width="1.875" style="132" customWidth="1"/>
    <col min="776" max="776" width="15.25" style="132" customWidth="1"/>
    <col min="777" max="777" width="1.375" style="132" customWidth="1"/>
    <col min="778" max="778" width="16.75" style="132" customWidth="1"/>
    <col min="779" max="779" width="1.375" style="132" customWidth="1"/>
    <col min="780" max="780" width="16.375" style="132" customWidth="1"/>
    <col min="781" max="781" width="10.125" style="132"/>
    <col min="782" max="782" width="14.375" style="132" bestFit="1" customWidth="1"/>
    <col min="783" max="1020" width="10.125" style="132"/>
    <col min="1021" max="1021" width="3" style="132" customWidth="1"/>
    <col min="1022" max="1022" width="62.375" style="132" customWidth="1"/>
    <col min="1023" max="1023" width="1.375" style="132" customWidth="1"/>
    <col min="1024" max="1024" width="7.75" style="132" bestFit="1" customWidth="1"/>
    <col min="1025" max="1025" width="1.375" style="132" customWidth="1"/>
    <col min="1026" max="1026" width="15" style="132" customWidth="1"/>
    <col min="1027" max="1027" width="1.375" style="132" customWidth="1"/>
    <col min="1028" max="1028" width="18.125" style="132" customWidth="1"/>
    <col min="1029" max="1029" width="1.375" style="132" customWidth="1"/>
    <col min="1030" max="1030" width="15" style="132" bestFit="1" customWidth="1"/>
    <col min="1031" max="1031" width="1.875" style="132" customWidth="1"/>
    <col min="1032" max="1032" width="15.25" style="132" customWidth="1"/>
    <col min="1033" max="1033" width="1.375" style="132" customWidth="1"/>
    <col min="1034" max="1034" width="16.75" style="132" customWidth="1"/>
    <col min="1035" max="1035" width="1.375" style="132" customWidth="1"/>
    <col min="1036" max="1036" width="16.375" style="132" customWidth="1"/>
    <col min="1037" max="1037" width="10.125" style="132"/>
    <col min="1038" max="1038" width="14.375" style="132" bestFit="1" customWidth="1"/>
    <col min="1039" max="1276" width="10.125" style="132"/>
    <col min="1277" max="1277" width="3" style="132" customWidth="1"/>
    <col min="1278" max="1278" width="62.375" style="132" customWidth="1"/>
    <col min="1279" max="1279" width="1.375" style="132" customWidth="1"/>
    <col min="1280" max="1280" width="7.75" style="132" bestFit="1" customWidth="1"/>
    <col min="1281" max="1281" width="1.375" style="132" customWidth="1"/>
    <col min="1282" max="1282" width="15" style="132" customWidth="1"/>
    <col min="1283" max="1283" width="1.375" style="132" customWidth="1"/>
    <col min="1284" max="1284" width="18.125" style="132" customWidth="1"/>
    <col min="1285" max="1285" width="1.375" style="132" customWidth="1"/>
    <col min="1286" max="1286" width="15" style="132" bestFit="1" customWidth="1"/>
    <col min="1287" max="1287" width="1.875" style="132" customWidth="1"/>
    <col min="1288" max="1288" width="15.25" style="132" customWidth="1"/>
    <col min="1289" max="1289" width="1.375" style="132" customWidth="1"/>
    <col min="1290" max="1290" width="16.75" style="132" customWidth="1"/>
    <col min="1291" max="1291" width="1.375" style="132" customWidth="1"/>
    <col min="1292" max="1292" width="16.375" style="132" customWidth="1"/>
    <col min="1293" max="1293" width="10.125" style="132"/>
    <col min="1294" max="1294" width="14.375" style="132" bestFit="1" customWidth="1"/>
    <col min="1295" max="1532" width="10.125" style="132"/>
    <col min="1533" max="1533" width="3" style="132" customWidth="1"/>
    <col min="1534" max="1534" width="62.375" style="132" customWidth="1"/>
    <col min="1535" max="1535" width="1.375" style="132" customWidth="1"/>
    <col min="1536" max="1536" width="7.75" style="132" bestFit="1" customWidth="1"/>
    <col min="1537" max="1537" width="1.375" style="132" customWidth="1"/>
    <col min="1538" max="1538" width="15" style="132" customWidth="1"/>
    <col min="1539" max="1539" width="1.375" style="132" customWidth="1"/>
    <col min="1540" max="1540" width="18.125" style="132" customWidth="1"/>
    <col min="1541" max="1541" width="1.375" style="132" customWidth="1"/>
    <col min="1542" max="1542" width="15" style="132" bestFit="1" customWidth="1"/>
    <col min="1543" max="1543" width="1.875" style="132" customWidth="1"/>
    <col min="1544" max="1544" width="15.25" style="132" customWidth="1"/>
    <col min="1545" max="1545" width="1.375" style="132" customWidth="1"/>
    <col min="1546" max="1546" width="16.75" style="132" customWidth="1"/>
    <col min="1547" max="1547" width="1.375" style="132" customWidth="1"/>
    <col min="1548" max="1548" width="16.375" style="132" customWidth="1"/>
    <col min="1549" max="1549" width="10.125" style="132"/>
    <col min="1550" max="1550" width="14.375" style="132" bestFit="1" customWidth="1"/>
    <col min="1551" max="1788" width="10.125" style="132"/>
    <col min="1789" max="1789" width="3" style="132" customWidth="1"/>
    <col min="1790" max="1790" width="62.375" style="132" customWidth="1"/>
    <col min="1791" max="1791" width="1.375" style="132" customWidth="1"/>
    <col min="1792" max="1792" width="7.75" style="132" bestFit="1" customWidth="1"/>
    <col min="1793" max="1793" width="1.375" style="132" customWidth="1"/>
    <col min="1794" max="1794" width="15" style="132" customWidth="1"/>
    <col min="1795" max="1795" width="1.375" style="132" customWidth="1"/>
    <col min="1796" max="1796" width="18.125" style="132" customWidth="1"/>
    <col min="1797" max="1797" width="1.375" style="132" customWidth="1"/>
    <col min="1798" max="1798" width="15" style="132" bestFit="1" customWidth="1"/>
    <col min="1799" max="1799" width="1.875" style="132" customWidth="1"/>
    <col min="1800" max="1800" width="15.25" style="132" customWidth="1"/>
    <col min="1801" max="1801" width="1.375" style="132" customWidth="1"/>
    <col min="1802" max="1802" width="16.75" style="132" customWidth="1"/>
    <col min="1803" max="1803" width="1.375" style="132" customWidth="1"/>
    <col min="1804" max="1804" width="16.375" style="132" customWidth="1"/>
    <col min="1805" max="1805" width="10.125" style="132"/>
    <col min="1806" max="1806" width="14.375" style="132" bestFit="1" customWidth="1"/>
    <col min="1807" max="2044" width="10.125" style="132"/>
    <col min="2045" max="2045" width="3" style="132" customWidth="1"/>
    <col min="2046" max="2046" width="62.375" style="132" customWidth="1"/>
    <col min="2047" max="2047" width="1.375" style="132" customWidth="1"/>
    <col min="2048" max="2048" width="7.75" style="132" bestFit="1" customWidth="1"/>
    <col min="2049" max="2049" width="1.375" style="132" customWidth="1"/>
    <col min="2050" max="2050" width="15" style="132" customWidth="1"/>
    <col min="2051" max="2051" width="1.375" style="132" customWidth="1"/>
    <col min="2052" max="2052" width="18.125" style="132" customWidth="1"/>
    <col min="2053" max="2053" width="1.375" style="132" customWidth="1"/>
    <col min="2054" max="2054" width="15" style="132" bestFit="1" customWidth="1"/>
    <col min="2055" max="2055" width="1.875" style="132" customWidth="1"/>
    <col min="2056" max="2056" width="15.25" style="132" customWidth="1"/>
    <col min="2057" max="2057" width="1.375" style="132" customWidth="1"/>
    <col min="2058" max="2058" width="16.75" style="132" customWidth="1"/>
    <col min="2059" max="2059" width="1.375" style="132" customWidth="1"/>
    <col min="2060" max="2060" width="16.375" style="132" customWidth="1"/>
    <col min="2061" max="2061" width="10.125" style="132"/>
    <col min="2062" max="2062" width="14.375" style="132" bestFit="1" customWidth="1"/>
    <col min="2063" max="2300" width="10.125" style="132"/>
    <col min="2301" max="2301" width="3" style="132" customWidth="1"/>
    <col min="2302" max="2302" width="62.375" style="132" customWidth="1"/>
    <col min="2303" max="2303" width="1.375" style="132" customWidth="1"/>
    <col min="2304" max="2304" width="7.75" style="132" bestFit="1" customWidth="1"/>
    <col min="2305" max="2305" width="1.375" style="132" customWidth="1"/>
    <col min="2306" max="2306" width="15" style="132" customWidth="1"/>
    <col min="2307" max="2307" width="1.375" style="132" customWidth="1"/>
    <col min="2308" max="2308" width="18.125" style="132" customWidth="1"/>
    <col min="2309" max="2309" width="1.375" style="132" customWidth="1"/>
    <col min="2310" max="2310" width="15" style="132" bestFit="1" customWidth="1"/>
    <col min="2311" max="2311" width="1.875" style="132" customWidth="1"/>
    <col min="2312" max="2312" width="15.25" style="132" customWidth="1"/>
    <col min="2313" max="2313" width="1.375" style="132" customWidth="1"/>
    <col min="2314" max="2314" width="16.75" style="132" customWidth="1"/>
    <col min="2315" max="2315" width="1.375" style="132" customWidth="1"/>
    <col min="2316" max="2316" width="16.375" style="132" customWidth="1"/>
    <col min="2317" max="2317" width="10.125" style="132"/>
    <col min="2318" max="2318" width="14.375" style="132" bestFit="1" customWidth="1"/>
    <col min="2319" max="2556" width="10.125" style="132"/>
    <col min="2557" max="2557" width="3" style="132" customWidth="1"/>
    <col min="2558" max="2558" width="62.375" style="132" customWidth="1"/>
    <col min="2559" max="2559" width="1.375" style="132" customWidth="1"/>
    <col min="2560" max="2560" width="7.75" style="132" bestFit="1" customWidth="1"/>
    <col min="2561" max="2561" width="1.375" style="132" customWidth="1"/>
    <col min="2562" max="2562" width="15" style="132" customWidth="1"/>
    <col min="2563" max="2563" width="1.375" style="132" customWidth="1"/>
    <col min="2564" max="2564" width="18.125" style="132" customWidth="1"/>
    <col min="2565" max="2565" width="1.375" style="132" customWidth="1"/>
    <col min="2566" max="2566" width="15" style="132" bestFit="1" customWidth="1"/>
    <col min="2567" max="2567" width="1.875" style="132" customWidth="1"/>
    <col min="2568" max="2568" width="15.25" style="132" customWidth="1"/>
    <col min="2569" max="2569" width="1.375" style="132" customWidth="1"/>
    <col min="2570" max="2570" width="16.75" style="132" customWidth="1"/>
    <col min="2571" max="2571" width="1.375" style="132" customWidth="1"/>
    <col min="2572" max="2572" width="16.375" style="132" customWidth="1"/>
    <col min="2573" max="2573" width="10.125" style="132"/>
    <col min="2574" max="2574" width="14.375" style="132" bestFit="1" customWidth="1"/>
    <col min="2575" max="2812" width="10.125" style="132"/>
    <col min="2813" max="2813" width="3" style="132" customWidth="1"/>
    <col min="2814" max="2814" width="62.375" style="132" customWidth="1"/>
    <col min="2815" max="2815" width="1.375" style="132" customWidth="1"/>
    <col min="2816" max="2816" width="7.75" style="132" bestFit="1" customWidth="1"/>
    <col min="2817" max="2817" width="1.375" style="132" customWidth="1"/>
    <col min="2818" max="2818" width="15" style="132" customWidth="1"/>
    <col min="2819" max="2819" width="1.375" style="132" customWidth="1"/>
    <col min="2820" max="2820" width="18.125" style="132" customWidth="1"/>
    <col min="2821" max="2821" width="1.375" style="132" customWidth="1"/>
    <col min="2822" max="2822" width="15" style="132" bestFit="1" customWidth="1"/>
    <col min="2823" max="2823" width="1.875" style="132" customWidth="1"/>
    <col min="2824" max="2824" width="15.25" style="132" customWidth="1"/>
    <col min="2825" max="2825" width="1.375" style="132" customWidth="1"/>
    <col min="2826" max="2826" width="16.75" style="132" customWidth="1"/>
    <col min="2827" max="2827" width="1.375" style="132" customWidth="1"/>
    <col min="2828" max="2828" width="16.375" style="132" customWidth="1"/>
    <col min="2829" max="2829" width="10.125" style="132"/>
    <col min="2830" max="2830" width="14.375" style="132" bestFit="1" customWidth="1"/>
    <col min="2831" max="3068" width="10.125" style="132"/>
    <col min="3069" max="3069" width="3" style="132" customWidth="1"/>
    <col min="3070" max="3070" width="62.375" style="132" customWidth="1"/>
    <col min="3071" max="3071" width="1.375" style="132" customWidth="1"/>
    <col min="3072" max="3072" width="7.75" style="132" bestFit="1" customWidth="1"/>
    <col min="3073" max="3073" width="1.375" style="132" customWidth="1"/>
    <col min="3074" max="3074" width="15" style="132" customWidth="1"/>
    <col min="3075" max="3075" width="1.375" style="132" customWidth="1"/>
    <col min="3076" max="3076" width="18.125" style="132" customWidth="1"/>
    <col min="3077" max="3077" width="1.375" style="132" customWidth="1"/>
    <col min="3078" max="3078" width="15" style="132" bestFit="1" customWidth="1"/>
    <col min="3079" max="3079" width="1.875" style="132" customWidth="1"/>
    <col min="3080" max="3080" width="15.25" style="132" customWidth="1"/>
    <col min="3081" max="3081" width="1.375" style="132" customWidth="1"/>
    <col min="3082" max="3082" width="16.75" style="132" customWidth="1"/>
    <col min="3083" max="3083" width="1.375" style="132" customWidth="1"/>
    <col min="3084" max="3084" width="16.375" style="132" customWidth="1"/>
    <col min="3085" max="3085" width="10.125" style="132"/>
    <col min="3086" max="3086" width="14.375" style="132" bestFit="1" customWidth="1"/>
    <col min="3087" max="3324" width="10.125" style="132"/>
    <col min="3325" max="3325" width="3" style="132" customWidth="1"/>
    <col min="3326" max="3326" width="62.375" style="132" customWidth="1"/>
    <col min="3327" max="3327" width="1.375" style="132" customWidth="1"/>
    <col min="3328" max="3328" width="7.75" style="132" bestFit="1" customWidth="1"/>
    <col min="3329" max="3329" width="1.375" style="132" customWidth="1"/>
    <col min="3330" max="3330" width="15" style="132" customWidth="1"/>
    <col min="3331" max="3331" width="1.375" style="132" customWidth="1"/>
    <col min="3332" max="3332" width="18.125" style="132" customWidth="1"/>
    <col min="3333" max="3333" width="1.375" style="132" customWidth="1"/>
    <col min="3334" max="3334" width="15" style="132" bestFit="1" customWidth="1"/>
    <col min="3335" max="3335" width="1.875" style="132" customWidth="1"/>
    <col min="3336" max="3336" width="15.25" style="132" customWidth="1"/>
    <col min="3337" max="3337" width="1.375" style="132" customWidth="1"/>
    <col min="3338" max="3338" width="16.75" style="132" customWidth="1"/>
    <col min="3339" max="3339" width="1.375" style="132" customWidth="1"/>
    <col min="3340" max="3340" width="16.375" style="132" customWidth="1"/>
    <col min="3341" max="3341" width="10.125" style="132"/>
    <col min="3342" max="3342" width="14.375" style="132" bestFit="1" customWidth="1"/>
    <col min="3343" max="3580" width="10.125" style="132"/>
    <col min="3581" max="3581" width="3" style="132" customWidth="1"/>
    <col min="3582" max="3582" width="62.375" style="132" customWidth="1"/>
    <col min="3583" max="3583" width="1.375" style="132" customWidth="1"/>
    <col min="3584" max="3584" width="7.75" style="132" bestFit="1" customWidth="1"/>
    <col min="3585" max="3585" width="1.375" style="132" customWidth="1"/>
    <col min="3586" max="3586" width="15" style="132" customWidth="1"/>
    <col min="3587" max="3587" width="1.375" style="132" customWidth="1"/>
    <col min="3588" max="3588" width="18.125" style="132" customWidth="1"/>
    <col min="3589" max="3589" width="1.375" style="132" customWidth="1"/>
    <col min="3590" max="3590" width="15" style="132" bestFit="1" customWidth="1"/>
    <col min="3591" max="3591" width="1.875" style="132" customWidth="1"/>
    <col min="3592" max="3592" width="15.25" style="132" customWidth="1"/>
    <col min="3593" max="3593" width="1.375" style="132" customWidth="1"/>
    <col min="3594" max="3594" width="16.75" style="132" customWidth="1"/>
    <col min="3595" max="3595" width="1.375" style="132" customWidth="1"/>
    <col min="3596" max="3596" width="16.375" style="132" customWidth="1"/>
    <col min="3597" max="3597" width="10.125" style="132"/>
    <col min="3598" max="3598" width="14.375" style="132" bestFit="1" customWidth="1"/>
    <col min="3599" max="3836" width="10.125" style="132"/>
    <col min="3837" max="3837" width="3" style="132" customWidth="1"/>
    <col min="3838" max="3838" width="62.375" style="132" customWidth="1"/>
    <col min="3839" max="3839" width="1.375" style="132" customWidth="1"/>
    <col min="3840" max="3840" width="7.75" style="132" bestFit="1" customWidth="1"/>
    <col min="3841" max="3841" width="1.375" style="132" customWidth="1"/>
    <col min="3842" max="3842" width="15" style="132" customWidth="1"/>
    <col min="3843" max="3843" width="1.375" style="132" customWidth="1"/>
    <col min="3844" max="3844" width="18.125" style="132" customWidth="1"/>
    <col min="3845" max="3845" width="1.375" style="132" customWidth="1"/>
    <col min="3846" max="3846" width="15" style="132" bestFit="1" customWidth="1"/>
    <col min="3847" max="3847" width="1.875" style="132" customWidth="1"/>
    <col min="3848" max="3848" width="15.25" style="132" customWidth="1"/>
    <col min="3849" max="3849" width="1.375" style="132" customWidth="1"/>
    <col min="3850" max="3850" width="16.75" style="132" customWidth="1"/>
    <col min="3851" max="3851" width="1.375" style="132" customWidth="1"/>
    <col min="3852" max="3852" width="16.375" style="132" customWidth="1"/>
    <col min="3853" max="3853" width="10.125" style="132"/>
    <col min="3854" max="3854" width="14.375" style="132" bestFit="1" customWidth="1"/>
    <col min="3855" max="4092" width="10.125" style="132"/>
    <col min="4093" max="4093" width="3" style="132" customWidth="1"/>
    <col min="4094" max="4094" width="62.375" style="132" customWidth="1"/>
    <col min="4095" max="4095" width="1.375" style="132" customWidth="1"/>
    <col min="4096" max="4096" width="7.75" style="132" bestFit="1" customWidth="1"/>
    <col min="4097" max="4097" width="1.375" style="132" customWidth="1"/>
    <col min="4098" max="4098" width="15" style="132" customWidth="1"/>
    <col min="4099" max="4099" width="1.375" style="132" customWidth="1"/>
    <col min="4100" max="4100" width="18.125" style="132" customWidth="1"/>
    <col min="4101" max="4101" width="1.375" style="132" customWidth="1"/>
    <col min="4102" max="4102" width="15" style="132" bestFit="1" customWidth="1"/>
    <col min="4103" max="4103" width="1.875" style="132" customWidth="1"/>
    <col min="4104" max="4104" width="15.25" style="132" customWidth="1"/>
    <col min="4105" max="4105" width="1.375" style="132" customWidth="1"/>
    <col min="4106" max="4106" width="16.75" style="132" customWidth="1"/>
    <col min="4107" max="4107" width="1.375" style="132" customWidth="1"/>
    <col min="4108" max="4108" width="16.375" style="132" customWidth="1"/>
    <col min="4109" max="4109" width="10.125" style="132"/>
    <col min="4110" max="4110" width="14.375" style="132" bestFit="1" customWidth="1"/>
    <col min="4111" max="4348" width="10.125" style="132"/>
    <col min="4349" max="4349" width="3" style="132" customWidth="1"/>
    <col min="4350" max="4350" width="62.375" style="132" customWidth="1"/>
    <col min="4351" max="4351" width="1.375" style="132" customWidth="1"/>
    <col min="4352" max="4352" width="7.75" style="132" bestFit="1" customWidth="1"/>
    <col min="4353" max="4353" width="1.375" style="132" customWidth="1"/>
    <col min="4354" max="4354" width="15" style="132" customWidth="1"/>
    <col min="4355" max="4355" width="1.375" style="132" customWidth="1"/>
    <col min="4356" max="4356" width="18.125" style="132" customWidth="1"/>
    <col min="4357" max="4357" width="1.375" style="132" customWidth="1"/>
    <col min="4358" max="4358" width="15" style="132" bestFit="1" customWidth="1"/>
    <col min="4359" max="4359" width="1.875" style="132" customWidth="1"/>
    <col min="4360" max="4360" width="15.25" style="132" customWidth="1"/>
    <col min="4361" max="4361" width="1.375" style="132" customWidth="1"/>
    <col min="4362" max="4362" width="16.75" style="132" customWidth="1"/>
    <col min="4363" max="4363" width="1.375" style="132" customWidth="1"/>
    <col min="4364" max="4364" width="16.375" style="132" customWidth="1"/>
    <col min="4365" max="4365" width="10.125" style="132"/>
    <col min="4366" max="4366" width="14.375" style="132" bestFit="1" customWidth="1"/>
    <col min="4367" max="4604" width="10.125" style="132"/>
    <col min="4605" max="4605" width="3" style="132" customWidth="1"/>
    <col min="4606" max="4606" width="62.375" style="132" customWidth="1"/>
    <col min="4607" max="4607" width="1.375" style="132" customWidth="1"/>
    <col min="4608" max="4608" width="7.75" style="132" bestFit="1" customWidth="1"/>
    <col min="4609" max="4609" width="1.375" style="132" customWidth="1"/>
    <col min="4610" max="4610" width="15" style="132" customWidth="1"/>
    <col min="4611" max="4611" width="1.375" style="132" customWidth="1"/>
    <col min="4612" max="4612" width="18.125" style="132" customWidth="1"/>
    <col min="4613" max="4613" width="1.375" style="132" customWidth="1"/>
    <col min="4614" max="4614" width="15" style="132" bestFit="1" customWidth="1"/>
    <col min="4615" max="4615" width="1.875" style="132" customWidth="1"/>
    <col min="4616" max="4616" width="15.25" style="132" customWidth="1"/>
    <col min="4617" max="4617" width="1.375" style="132" customWidth="1"/>
    <col min="4618" max="4618" width="16.75" style="132" customWidth="1"/>
    <col min="4619" max="4619" width="1.375" style="132" customWidth="1"/>
    <col min="4620" max="4620" width="16.375" style="132" customWidth="1"/>
    <col min="4621" max="4621" width="10.125" style="132"/>
    <col min="4622" max="4622" width="14.375" style="132" bestFit="1" customWidth="1"/>
    <col min="4623" max="4860" width="10.125" style="132"/>
    <col min="4861" max="4861" width="3" style="132" customWidth="1"/>
    <col min="4862" max="4862" width="62.375" style="132" customWidth="1"/>
    <col min="4863" max="4863" width="1.375" style="132" customWidth="1"/>
    <col min="4864" max="4864" width="7.75" style="132" bestFit="1" customWidth="1"/>
    <col min="4865" max="4865" width="1.375" style="132" customWidth="1"/>
    <col min="4866" max="4866" width="15" style="132" customWidth="1"/>
    <col min="4867" max="4867" width="1.375" style="132" customWidth="1"/>
    <col min="4868" max="4868" width="18.125" style="132" customWidth="1"/>
    <col min="4869" max="4869" width="1.375" style="132" customWidth="1"/>
    <col min="4870" max="4870" width="15" style="132" bestFit="1" customWidth="1"/>
    <col min="4871" max="4871" width="1.875" style="132" customWidth="1"/>
    <col min="4872" max="4872" width="15.25" style="132" customWidth="1"/>
    <col min="4873" max="4873" width="1.375" style="132" customWidth="1"/>
    <col min="4874" max="4874" width="16.75" style="132" customWidth="1"/>
    <col min="4875" max="4875" width="1.375" style="132" customWidth="1"/>
    <col min="4876" max="4876" width="16.375" style="132" customWidth="1"/>
    <col min="4877" max="4877" width="10.125" style="132"/>
    <col min="4878" max="4878" width="14.375" style="132" bestFit="1" customWidth="1"/>
    <col min="4879" max="5116" width="10.125" style="132"/>
    <col min="5117" max="5117" width="3" style="132" customWidth="1"/>
    <col min="5118" max="5118" width="62.375" style="132" customWidth="1"/>
    <col min="5119" max="5119" width="1.375" style="132" customWidth="1"/>
    <col min="5120" max="5120" width="7.75" style="132" bestFit="1" customWidth="1"/>
    <col min="5121" max="5121" width="1.375" style="132" customWidth="1"/>
    <col min="5122" max="5122" width="15" style="132" customWidth="1"/>
    <col min="5123" max="5123" width="1.375" style="132" customWidth="1"/>
    <col min="5124" max="5124" width="18.125" style="132" customWidth="1"/>
    <col min="5125" max="5125" width="1.375" style="132" customWidth="1"/>
    <col min="5126" max="5126" width="15" style="132" bestFit="1" customWidth="1"/>
    <col min="5127" max="5127" width="1.875" style="132" customWidth="1"/>
    <col min="5128" max="5128" width="15.25" style="132" customWidth="1"/>
    <col min="5129" max="5129" width="1.375" style="132" customWidth="1"/>
    <col min="5130" max="5130" width="16.75" style="132" customWidth="1"/>
    <col min="5131" max="5131" width="1.375" style="132" customWidth="1"/>
    <col min="5132" max="5132" width="16.375" style="132" customWidth="1"/>
    <col min="5133" max="5133" width="10.125" style="132"/>
    <col min="5134" max="5134" width="14.375" style="132" bestFit="1" customWidth="1"/>
    <col min="5135" max="5372" width="10.125" style="132"/>
    <col min="5373" max="5373" width="3" style="132" customWidth="1"/>
    <col min="5374" max="5374" width="62.375" style="132" customWidth="1"/>
    <col min="5375" max="5375" width="1.375" style="132" customWidth="1"/>
    <col min="5376" max="5376" width="7.75" style="132" bestFit="1" customWidth="1"/>
    <col min="5377" max="5377" width="1.375" style="132" customWidth="1"/>
    <col min="5378" max="5378" width="15" style="132" customWidth="1"/>
    <col min="5379" max="5379" width="1.375" style="132" customWidth="1"/>
    <col min="5380" max="5380" width="18.125" style="132" customWidth="1"/>
    <col min="5381" max="5381" width="1.375" style="132" customWidth="1"/>
    <col min="5382" max="5382" width="15" style="132" bestFit="1" customWidth="1"/>
    <col min="5383" max="5383" width="1.875" style="132" customWidth="1"/>
    <col min="5384" max="5384" width="15.25" style="132" customWidth="1"/>
    <col min="5385" max="5385" width="1.375" style="132" customWidth="1"/>
    <col min="5386" max="5386" width="16.75" style="132" customWidth="1"/>
    <col min="5387" max="5387" width="1.375" style="132" customWidth="1"/>
    <col min="5388" max="5388" width="16.375" style="132" customWidth="1"/>
    <col min="5389" max="5389" width="10.125" style="132"/>
    <col min="5390" max="5390" width="14.375" style="132" bestFit="1" customWidth="1"/>
    <col min="5391" max="5628" width="10.125" style="132"/>
    <col min="5629" max="5629" width="3" style="132" customWidth="1"/>
    <col min="5630" max="5630" width="62.375" style="132" customWidth="1"/>
    <col min="5631" max="5631" width="1.375" style="132" customWidth="1"/>
    <col min="5632" max="5632" width="7.75" style="132" bestFit="1" customWidth="1"/>
    <col min="5633" max="5633" width="1.375" style="132" customWidth="1"/>
    <col min="5634" max="5634" width="15" style="132" customWidth="1"/>
    <col min="5635" max="5635" width="1.375" style="132" customWidth="1"/>
    <col min="5636" max="5636" width="18.125" style="132" customWidth="1"/>
    <col min="5637" max="5637" width="1.375" style="132" customWidth="1"/>
    <col min="5638" max="5638" width="15" style="132" bestFit="1" customWidth="1"/>
    <col min="5639" max="5639" width="1.875" style="132" customWidth="1"/>
    <col min="5640" max="5640" width="15.25" style="132" customWidth="1"/>
    <col min="5641" max="5641" width="1.375" style="132" customWidth="1"/>
    <col min="5642" max="5642" width="16.75" style="132" customWidth="1"/>
    <col min="5643" max="5643" width="1.375" style="132" customWidth="1"/>
    <col min="5644" max="5644" width="16.375" style="132" customWidth="1"/>
    <col min="5645" max="5645" width="10.125" style="132"/>
    <col min="5646" max="5646" width="14.375" style="132" bestFit="1" customWidth="1"/>
    <col min="5647" max="5884" width="10.125" style="132"/>
    <col min="5885" max="5885" width="3" style="132" customWidth="1"/>
    <col min="5886" max="5886" width="62.375" style="132" customWidth="1"/>
    <col min="5887" max="5887" width="1.375" style="132" customWidth="1"/>
    <col min="5888" max="5888" width="7.75" style="132" bestFit="1" customWidth="1"/>
    <col min="5889" max="5889" width="1.375" style="132" customWidth="1"/>
    <col min="5890" max="5890" width="15" style="132" customWidth="1"/>
    <col min="5891" max="5891" width="1.375" style="132" customWidth="1"/>
    <col min="5892" max="5892" width="18.125" style="132" customWidth="1"/>
    <col min="5893" max="5893" width="1.375" style="132" customWidth="1"/>
    <col min="5894" max="5894" width="15" style="132" bestFit="1" customWidth="1"/>
    <col min="5895" max="5895" width="1.875" style="132" customWidth="1"/>
    <col min="5896" max="5896" width="15.25" style="132" customWidth="1"/>
    <col min="5897" max="5897" width="1.375" style="132" customWidth="1"/>
    <col min="5898" max="5898" width="16.75" style="132" customWidth="1"/>
    <col min="5899" max="5899" width="1.375" style="132" customWidth="1"/>
    <col min="5900" max="5900" width="16.375" style="132" customWidth="1"/>
    <col min="5901" max="5901" width="10.125" style="132"/>
    <col min="5902" max="5902" width="14.375" style="132" bestFit="1" customWidth="1"/>
    <col min="5903" max="6140" width="10.125" style="132"/>
    <col min="6141" max="6141" width="3" style="132" customWidth="1"/>
    <col min="6142" max="6142" width="62.375" style="132" customWidth="1"/>
    <col min="6143" max="6143" width="1.375" style="132" customWidth="1"/>
    <col min="6144" max="6144" width="7.75" style="132" bestFit="1" customWidth="1"/>
    <col min="6145" max="6145" width="1.375" style="132" customWidth="1"/>
    <col min="6146" max="6146" width="15" style="132" customWidth="1"/>
    <col min="6147" max="6147" width="1.375" style="132" customWidth="1"/>
    <col min="6148" max="6148" width="18.125" style="132" customWidth="1"/>
    <col min="6149" max="6149" width="1.375" style="132" customWidth="1"/>
    <col min="6150" max="6150" width="15" style="132" bestFit="1" customWidth="1"/>
    <col min="6151" max="6151" width="1.875" style="132" customWidth="1"/>
    <col min="6152" max="6152" width="15.25" style="132" customWidth="1"/>
    <col min="6153" max="6153" width="1.375" style="132" customWidth="1"/>
    <col min="6154" max="6154" width="16.75" style="132" customWidth="1"/>
    <col min="6155" max="6155" width="1.375" style="132" customWidth="1"/>
    <col min="6156" max="6156" width="16.375" style="132" customWidth="1"/>
    <col min="6157" max="6157" width="10.125" style="132"/>
    <col min="6158" max="6158" width="14.375" style="132" bestFit="1" customWidth="1"/>
    <col min="6159" max="6396" width="10.125" style="132"/>
    <col min="6397" max="6397" width="3" style="132" customWidth="1"/>
    <col min="6398" max="6398" width="62.375" style="132" customWidth="1"/>
    <col min="6399" max="6399" width="1.375" style="132" customWidth="1"/>
    <col min="6400" max="6400" width="7.75" style="132" bestFit="1" customWidth="1"/>
    <col min="6401" max="6401" width="1.375" style="132" customWidth="1"/>
    <col min="6402" max="6402" width="15" style="132" customWidth="1"/>
    <col min="6403" max="6403" width="1.375" style="132" customWidth="1"/>
    <col min="6404" max="6404" width="18.125" style="132" customWidth="1"/>
    <col min="6405" max="6405" width="1.375" style="132" customWidth="1"/>
    <col min="6406" max="6406" width="15" style="132" bestFit="1" customWidth="1"/>
    <col min="6407" max="6407" width="1.875" style="132" customWidth="1"/>
    <col min="6408" max="6408" width="15.25" style="132" customWidth="1"/>
    <col min="6409" max="6409" width="1.375" style="132" customWidth="1"/>
    <col min="6410" max="6410" width="16.75" style="132" customWidth="1"/>
    <col min="6411" max="6411" width="1.375" style="132" customWidth="1"/>
    <col min="6412" max="6412" width="16.375" style="132" customWidth="1"/>
    <col min="6413" max="6413" width="10.125" style="132"/>
    <col min="6414" max="6414" width="14.375" style="132" bestFit="1" customWidth="1"/>
    <col min="6415" max="6652" width="10.125" style="132"/>
    <col min="6653" max="6653" width="3" style="132" customWidth="1"/>
    <col min="6654" max="6654" width="62.375" style="132" customWidth="1"/>
    <col min="6655" max="6655" width="1.375" style="132" customWidth="1"/>
    <col min="6656" max="6656" width="7.75" style="132" bestFit="1" customWidth="1"/>
    <col min="6657" max="6657" width="1.375" style="132" customWidth="1"/>
    <col min="6658" max="6658" width="15" style="132" customWidth="1"/>
    <col min="6659" max="6659" width="1.375" style="132" customWidth="1"/>
    <col min="6660" max="6660" width="18.125" style="132" customWidth="1"/>
    <col min="6661" max="6661" width="1.375" style="132" customWidth="1"/>
    <col min="6662" max="6662" width="15" style="132" bestFit="1" customWidth="1"/>
    <col min="6663" max="6663" width="1.875" style="132" customWidth="1"/>
    <col min="6664" max="6664" width="15.25" style="132" customWidth="1"/>
    <col min="6665" max="6665" width="1.375" style="132" customWidth="1"/>
    <col min="6666" max="6666" width="16.75" style="132" customWidth="1"/>
    <col min="6667" max="6667" width="1.375" style="132" customWidth="1"/>
    <col min="6668" max="6668" width="16.375" style="132" customWidth="1"/>
    <col min="6669" max="6669" width="10.125" style="132"/>
    <col min="6670" max="6670" width="14.375" style="132" bestFit="1" customWidth="1"/>
    <col min="6671" max="6908" width="10.125" style="132"/>
    <col min="6909" max="6909" width="3" style="132" customWidth="1"/>
    <col min="6910" max="6910" width="62.375" style="132" customWidth="1"/>
    <col min="6911" max="6911" width="1.375" style="132" customWidth="1"/>
    <col min="6912" max="6912" width="7.75" style="132" bestFit="1" customWidth="1"/>
    <col min="6913" max="6913" width="1.375" style="132" customWidth="1"/>
    <col min="6914" max="6914" width="15" style="132" customWidth="1"/>
    <col min="6915" max="6915" width="1.375" style="132" customWidth="1"/>
    <col min="6916" max="6916" width="18.125" style="132" customWidth="1"/>
    <col min="6917" max="6917" width="1.375" style="132" customWidth="1"/>
    <col min="6918" max="6918" width="15" style="132" bestFit="1" customWidth="1"/>
    <col min="6919" max="6919" width="1.875" style="132" customWidth="1"/>
    <col min="6920" max="6920" width="15.25" style="132" customWidth="1"/>
    <col min="6921" max="6921" width="1.375" style="132" customWidth="1"/>
    <col min="6922" max="6922" width="16.75" style="132" customWidth="1"/>
    <col min="6923" max="6923" width="1.375" style="132" customWidth="1"/>
    <col min="6924" max="6924" width="16.375" style="132" customWidth="1"/>
    <col min="6925" max="6925" width="10.125" style="132"/>
    <col min="6926" max="6926" width="14.375" style="132" bestFit="1" customWidth="1"/>
    <col min="6927" max="7164" width="10.125" style="132"/>
    <col min="7165" max="7165" width="3" style="132" customWidth="1"/>
    <col min="7166" max="7166" width="62.375" style="132" customWidth="1"/>
    <col min="7167" max="7167" width="1.375" style="132" customWidth="1"/>
    <col min="7168" max="7168" width="7.75" style="132" bestFit="1" customWidth="1"/>
    <col min="7169" max="7169" width="1.375" style="132" customWidth="1"/>
    <col min="7170" max="7170" width="15" style="132" customWidth="1"/>
    <col min="7171" max="7171" width="1.375" style="132" customWidth="1"/>
    <col min="7172" max="7172" width="18.125" style="132" customWidth="1"/>
    <col min="7173" max="7173" width="1.375" style="132" customWidth="1"/>
    <col min="7174" max="7174" width="15" style="132" bestFit="1" customWidth="1"/>
    <col min="7175" max="7175" width="1.875" style="132" customWidth="1"/>
    <col min="7176" max="7176" width="15.25" style="132" customWidth="1"/>
    <col min="7177" max="7177" width="1.375" style="132" customWidth="1"/>
    <col min="7178" max="7178" width="16.75" style="132" customWidth="1"/>
    <col min="7179" max="7179" width="1.375" style="132" customWidth="1"/>
    <col min="7180" max="7180" width="16.375" style="132" customWidth="1"/>
    <col min="7181" max="7181" width="10.125" style="132"/>
    <col min="7182" max="7182" width="14.375" style="132" bestFit="1" customWidth="1"/>
    <col min="7183" max="7420" width="10.125" style="132"/>
    <col min="7421" max="7421" width="3" style="132" customWidth="1"/>
    <col min="7422" max="7422" width="62.375" style="132" customWidth="1"/>
    <col min="7423" max="7423" width="1.375" style="132" customWidth="1"/>
    <col min="7424" max="7424" width="7.75" style="132" bestFit="1" customWidth="1"/>
    <col min="7425" max="7425" width="1.375" style="132" customWidth="1"/>
    <col min="7426" max="7426" width="15" style="132" customWidth="1"/>
    <col min="7427" max="7427" width="1.375" style="132" customWidth="1"/>
    <col min="7428" max="7428" width="18.125" style="132" customWidth="1"/>
    <col min="7429" max="7429" width="1.375" style="132" customWidth="1"/>
    <col min="7430" max="7430" width="15" style="132" bestFit="1" customWidth="1"/>
    <col min="7431" max="7431" width="1.875" style="132" customWidth="1"/>
    <col min="7432" max="7432" width="15.25" style="132" customWidth="1"/>
    <col min="7433" max="7433" width="1.375" style="132" customWidth="1"/>
    <col min="7434" max="7434" width="16.75" style="132" customWidth="1"/>
    <col min="7435" max="7435" width="1.375" style="132" customWidth="1"/>
    <col min="7436" max="7436" width="16.375" style="132" customWidth="1"/>
    <col min="7437" max="7437" width="10.125" style="132"/>
    <col min="7438" max="7438" width="14.375" style="132" bestFit="1" customWidth="1"/>
    <col min="7439" max="7676" width="10.125" style="132"/>
    <col min="7677" max="7677" width="3" style="132" customWidth="1"/>
    <col min="7678" max="7678" width="62.375" style="132" customWidth="1"/>
    <col min="7679" max="7679" width="1.375" style="132" customWidth="1"/>
    <col min="7680" max="7680" width="7.75" style="132" bestFit="1" customWidth="1"/>
    <col min="7681" max="7681" width="1.375" style="132" customWidth="1"/>
    <col min="7682" max="7682" width="15" style="132" customWidth="1"/>
    <col min="7683" max="7683" width="1.375" style="132" customWidth="1"/>
    <col min="7684" max="7684" width="18.125" style="132" customWidth="1"/>
    <col min="7685" max="7685" width="1.375" style="132" customWidth="1"/>
    <col min="7686" max="7686" width="15" style="132" bestFit="1" customWidth="1"/>
    <col min="7687" max="7687" width="1.875" style="132" customWidth="1"/>
    <col min="7688" max="7688" width="15.25" style="132" customWidth="1"/>
    <col min="7689" max="7689" width="1.375" style="132" customWidth="1"/>
    <col min="7690" max="7690" width="16.75" style="132" customWidth="1"/>
    <col min="7691" max="7691" width="1.375" style="132" customWidth="1"/>
    <col min="7692" max="7692" width="16.375" style="132" customWidth="1"/>
    <col min="7693" max="7693" width="10.125" style="132"/>
    <col min="7694" max="7694" width="14.375" style="132" bestFit="1" customWidth="1"/>
    <col min="7695" max="7932" width="10.125" style="132"/>
    <col min="7933" max="7933" width="3" style="132" customWidth="1"/>
    <col min="7934" max="7934" width="62.375" style="132" customWidth="1"/>
    <col min="7935" max="7935" width="1.375" style="132" customWidth="1"/>
    <col min="7936" max="7936" width="7.75" style="132" bestFit="1" customWidth="1"/>
    <col min="7937" max="7937" width="1.375" style="132" customWidth="1"/>
    <col min="7938" max="7938" width="15" style="132" customWidth="1"/>
    <col min="7939" max="7939" width="1.375" style="132" customWidth="1"/>
    <col min="7940" max="7940" width="18.125" style="132" customWidth="1"/>
    <col min="7941" max="7941" width="1.375" style="132" customWidth="1"/>
    <col min="7942" max="7942" width="15" style="132" bestFit="1" customWidth="1"/>
    <col min="7943" max="7943" width="1.875" style="132" customWidth="1"/>
    <col min="7944" max="7944" width="15.25" style="132" customWidth="1"/>
    <col min="7945" max="7945" width="1.375" style="132" customWidth="1"/>
    <col min="7946" max="7946" width="16.75" style="132" customWidth="1"/>
    <col min="7947" max="7947" width="1.375" style="132" customWidth="1"/>
    <col min="7948" max="7948" width="16.375" style="132" customWidth="1"/>
    <col min="7949" max="7949" width="10.125" style="132"/>
    <col min="7950" max="7950" width="14.375" style="132" bestFit="1" customWidth="1"/>
    <col min="7951" max="8188" width="10.125" style="132"/>
    <col min="8189" max="8189" width="3" style="132" customWidth="1"/>
    <col min="8190" max="8190" width="62.375" style="132" customWidth="1"/>
    <col min="8191" max="8191" width="1.375" style="132" customWidth="1"/>
    <col min="8192" max="8192" width="7.75" style="132" bestFit="1" customWidth="1"/>
    <col min="8193" max="8193" width="1.375" style="132" customWidth="1"/>
    <col min="8194" max="8194" width="15" style="132" customWidth="1"/>
    <col min="8195" max="8195" width="1.375" style="132" customWidth="1"/>
    <col min="8196" max="8196" width="18.125" style="132" customWidth="1"/>
    <col min="8197" max="8197" width="1.375" style="132" customWidth="1"/>
    <col min="8198" max="8198" width="15" style="132" bestFit="1" customWidth="1"/>
    <col min="8199" max="8199" width="1.875" style="132" customWidth="1"/>
    <col min="8200" max="8200" width="15.25" style="132" customWidth="1"/>
    <col min="8201" max="8201" width="1.375" style="132" customWidth="1"/>
    <col min="8202" max="8202" width="16.75" style="132" customWidth="1"/>
    <col min="8203" max="8203" width="1.375" style="132" customWidth="1"/>
    <col min="8204" max="8204" width="16.375" style="132" customWidth="1"/>
    <col min="8205" max="8205" width="10.125" style="132"/>
    <col min="8206" max="8206" width="14.375" style="132" bestFit="1" customWidth="1"/>
    <col min="8207" max="8444" width="10.125" style="132"/>
    <col min="8445" max="8445" width="3" style="132" customWidth="1"/>
    <col min="8446" max="8446" width="62.375" style="132" customWidth="1"/>
    <col min="8447" max="8447" width="1.375" style="132" customWidth="1"/>
    <col min="8448" max="8448" width="7.75" style="132" bestFit="1" customWidth="1"/>
    <col min="8449" max="8449" width="1.375" style="132" customWidth="1"/>
    <col min="8450" max="8450" width="15" style="132" customWidth="1"/>
    <col min="8451" max="8451" width="1.375" style="132" customWidth="1"/>
    <col min="8452" max="8452" width="18.125" style="132" customWidth="1"/>
    <col min="8453" max="8453" width="1.375" style="132" customWidth="1"/>
    <col min="8454" max="8454" width="15" style="132" bestFit="1" customWidth="1"/>
    <col min="8455" max="8455" width="1.875" style="132" customWidth="1"/>
    <col min="8456" max="8456" width="15.25" style="132" customWidth="1"/>
    <col min="8457" max="8457" width="1.375" style="132" customWidth="1"/>
    <col min="8458" max="8458" width="16.75" style="132" customWidth="1"/>
    <col min="8459" max="8459" width="1.375" style="132" customWidth="1"/>
    <col min="8460" max="8460" width="16.375" style="132" customWidth="1"/>
    <col min="8461" max="8461" width="10.125" style="132"/>
    <col min="8462" max="8462" width="14.375" style="132" bestFit="1" customWidth="1"/>
    <col min="8463" max="8700" width="10.125" style="132"/>
    <col min="8701" max="8701" width="3" style="132" customWidth="1"/>
    <col min="8702" max="8702" width="62.375" style="132" customWidth="1"/>
    <col min="8703" max="8703" width="1.375" style="132" customWidth="1"/>
    <col min="8704" max="8704" width="7.75" style="132" bestFit="1" customWidth="1"/>
    <col min="8705" max="8705" width="1.375" style="132" customWidth="1"/>
    <col min="8706" max="8706" width="15" style="132" customWidth="1"/>
    <col min="8707" max="8707" width="1.375" style="132" customWidth="1"/>
    <col min="8708" max="8708" width="18.125" style="132" customWidth="1"/>
    <col min="8709" max="8709" width="1.375" style="132" customWidth="1"/>
    <col min="8710" max="8710" width="15" style="132" bestFit="1" customWidth="1"/>
    <col min="8711" max="8711" width="1.875" style="132" customWidth="1"/>
    <col min="8712" max="8712" width="15.25" style="132" customWidth="1"/>
    <col min="8713" max="8713" width="1.375" style="132" customWidth="1"/>
    <col min="8714" max="8714" width="16.75" style="132" customWidth="1"/>
    <col min="8715" max="8715" width="1.375" style="132" customWidth="1"/>
    <col min="8716" max="8716" width="16.375" style="132" customWidth="1"/>
    <col min="8717" max="8717" width="10.125" style="132"/>
    <col min="8718" max="8718" width="14.375" style="132" bestFit="1" customWidth="1"/>
    <col min="8719" max="8956" width="10.125" style="132"/>
    <col min="8957" max="8957" width="3" style="132" customWidth="1"/>
    <col min="8958" max="8958" width="62.375" style="132" customWidth="1"/>
    <col min="8959" max="8959" width="1.375" style="132" customWidth="1"/>
    <col min="8960" max="8960" width="7.75" style="132" bestFit="1" customWidth="1"/>
    <col min="8961" max="8961" width="1.375" style="132" customWidth="1"/>
    <col min="8962" max="8962" width="15" style="132" customWidth="1"/>
    <col min="8963" max="8963" width="1.375" style="132" customWidth="1"/>
    <col min="8964" max="8964" width="18.125" style="132" customWidth="1"/>
    <col min="8965" max="8965" width="1.375" style="132" customWidth="1"/>
    <col min="8966" max="8966" width="15" style="132" bestFit="1" customWidth="1"/>
    <col min="8967" max="8967" width="1.875" style="132" customWidth="1"/>
    <col min="8968" max="8968" width="15.25" style="132" customWidth="1"/>
    <col min="8969" max="8969" width="1.375" style="132" customWidth="1"/>
    <col min="8970" max="8970" width="16.75" style="132" customWidth="1"/>
    <col min="8971" max="8971" width="1.375" style="132" customWidth="1"/>
    <col min="8972" max="8972" width="16.375" style="132" customWidth="1"/>
    <col min="8973" max="8973" width="10.125" style="132"/>
    <col min="8974" max="8974" width="14.375" style="132" bestFit="1" customWidth="1"/>
    <col min="8975" max="9212" width="10.125" style="132"/>
    <col min="9213" max="9213" width="3" style="132" customWidth="1"/>
    <col min="9214" max="9214" width="62.375" style="132" customWidth="1"/>
    <col min="9215" max="9215" width="1.375" style="132" customWidth="1"/>
    <col min="9216" max="9216" width="7.75" style="132" bestFit="1" customWidth="1"/>
    <col min="9217" max="9217" width="1.375" style="132" customWidth="1"/>
    <col min="9218" max="9218" width="15" style="132" customWidth="1"/>
    <col min="9219" max="9219" width="1.375" style="132" customWidth="1"/>
    <col min="9220" max="9220" width="18.125" style="132" customWidth="1"/>
    <col min="9221" max="9221" width="1.375" style="132" customWidth="1"/>
    <col min="9222" max="9222" width="15" style="132" bestFit="1" customWidth="1"/>
    <col min="9223" max="9223" width="1.875" style="132" customWidth="1"/>
    <col min="9224" max="9224" width="15.25" style="132" customWidth="1"/>
    <col min="9225" max="9225" width="1.375" style="132" customWidth="1"/>
    <col min="9226" max="9226" width="16.75" style="132" customWidth="1"/>
    <col min="9227" max="9227" width="1.375" style="132" customWidth="1"/>
    <col min="9228" max="9228" width="16.375" style="132" customWidth="1"/>
    <col min="9229" max="9229" width="10.125" style="132"/>
    <col min="9230" max="9230" width="14.375" style="132" bestFit="1" customWidth="1"/>
    <col min="9231" max="9468" width="10.125" style="132"/>
    <col min="9469" max="9469" width="3" style="132" customWidth="1"/>
    <col min="9470" max="9470" width="62.375" style="132" customWidth="1"/>
    <col min="9471" max="9471" width="1.375" style="132" customWidth="1"/>
    <col min="9472" max="9472" width="7.75" style="132" bestFit="1" customWidth="1"/>
    <col min="9473" max="9473" width="1.375" style="132" customWidth="1"/>
    <col min="9474" max="9474" width="15" style="132" customWidth="1"/>
    <col min="9475" max="9475" width="1.375" style="132" customWidth="1"/>
    <col min="9476" max="9476" width="18.125" style="132" customWidth="1"/>
    <col min="9477" max="9477" width="1.375" style="132" customWidth="1"/>
    <col min="9478" max="9478" width="15" style="132" bestFit="1" customWidth="1"/>
    <col min="9479" max="9479" width="1.875" style="132" customWidth="1"/>
    <col min="9480" max="9480" width="15.25" style="132" customWidth="1"/>
    <col min="9481" max="9481" width="1.375" style="132" customWidth="1"/>
    <col min="9482" max="9482" width="16.75" style="132" customWidth="1"/>
    <col min="9483" max="9483" width="1.375" style="132" customWidth="1"/>
    <col min="9484" max="9484" width="16.375" style="132" customWidth="1"/>
    <col min="9485" max="9485" width="10.125" style="132"/>
    <col min="9486" max="9486" width="14.375" style="132" bestFit="1" customWidth="1"/>
    <col min="9487" max="9724" width="10.125" style="132"/>
    <col min="9725" max="9725" width="3" style="132" customWidth="1"/>
    <col min="9726" max="9726" width="62.375" style="132" customWidth="1"/>
    <col min="9727" max="9727" width="1.375" style="132" customWidth="1"/>
    <col min="9728" max="9728" width="7.75" style="132" bestFit="1" customWidth="1"/>
    <col min="9729" max="9729" width="1.375" style="132" customWidth="1"/>
    <col min="9730" max="9730" width="15" style="132" customWidth="1"/>
    <col min="9731" max="9731" width="1.375" style="132" customWidth="1"/>
    <col min="9732" max="9732" width="18.125" style="132" customWidth="1"/>
    <col min="9733" max="9733" width="1.375" style="132" customWidth="1"/>
    <col min="9734" max="9734" width="15" style="132" bestFit="1" customWidth="1"/>
    <col min="9735" max="9735" width="1.875" style="132" customWidth="1"/>
    <col min="9736" max="9736" width="15.25" style="132" customWidth="1"/>
    <col min="9737" max="9737" width="1.375" style="132" customWidth="1"/>
    <col min="9738" max="9738" width="16.75" style="132" customWidth="1"/>
    <col min="9739" max="9739" width="1.375" style="132" customWidth="1"/>
    <col min="9740" max="9740" width="16.375" style="132" customWidth="1"/>
    <col min="9741" max="9741" width="10.125" style="132"/>
    <col min="9742" max="9742" width="14.375" style="132" bestFit="1" customWidth="1"/>
    <col min="9743" max="9980" width="10.125" style="132"/>
    <col min="9981" max="9981" width="3" style="132" customWidth="1"/>
    <col min="9982" max="9982" width="62.375" style="132" customWidth="1"/>
    <col min="9983" max="9983" width="1.375" style="132" customWidth="1"/>
    <col min="9984" max="9984" width="7.75" style="132" bestFit="1" customWidth="1"/>
    <col min="9985" max="9985" width="1.375" style="132" customWidth="1"/>
    <col min="9986" max="9986" width="15" style="132" customWidth="1"/>
    <col min="9987" max="9987" width="1.375" style="132" customWidth="1"/>
    <col min="9988" max="9988" width="18.125" style="132" customWidth="1"/>
    <col min="9989" max="9989" width="1.375" style="132" customWidth="1"/>
    <col min="9990" max="9990" width="15" style="132" bestFit="1" customWidth="1"/>
    <col min="9991" max="9991" width="1.875" style="132" customWidth="1"/>
    <col min="9992" max="9992" width="15.25" style="132" customWidth="1"/>
    <col min="9993" max="9993" width="1.375" style="132" customWidth="1"/>
    <col min="9994" max="9994" width="16.75" style="132" customWidth="1"/>
    <col min="9995" max="9995" width="1.375" style="132" customWidth="1"/>
    <col min="9996" max="9996" width="16.375" style="132" customWidth="1"/>
    <col min="9997" max="9997" width="10.125" style="132"/>
    <col min="9998" max="9998" width="14.375" style="132" bestFit="1" customWidth="1"/>
    <col min="9999" max="10236" width="10.125" style="132"/>
    <col min="10237" max="10237" width="3" style="132" customWidth="1"/>
    <col min="10238" max="10238" width="62.375" style="132" customWidth="1"/>
    <col min="10239" max="10239" width="1.375" style="132" customWidth="1"/>
    <col min="10240" max="10240" width="7.75" style="132" bestFit="1" customWidth="1"/>
    <col min="10241" max="10241" width="1.375" style="132" customWidth="1"/>
    <col min="10242" max="10242" width="15" style="132" customWidth="1"/>
    <col min="10243" max="10243" width="1.375" style="132" customWidth="1"/>
    <col min="10244" max="10244" width="18.125" style="132" customWidth="1"/>
    <col min="10245" max="10245" width="1.375" style="132" customWidth="1"/>
    <col min="10246" max="10246" width="15" style="132" bestFit="1" customWidth="1"/>
    <col min="10247" max="10247" width="1.875" style="132" customWidth="1"/>
    <col min="10248" max="10248" width="15.25" style="132" customWidth="1"/>
    <col min="10249" max="10249" width="1.375" style="132" customWidth="1"/>
    <col min="10250" max="10250" width="16.75" style="132" customWidth="1"/>
    <col min="10251" max="10251" width="1.375" style="132" customWidth="1"/>
    <col min="10252" max="10252" width="16.375" style="132" customWidth="1"/>
    <col min="10253" max="10253" width="10.125" style="132"/>
    <col min="10254" max="10254" width="14.375" style="132" bestFit="1" customWidth="1"/>
    <col min="10255" max="10492" width="10.125" style="132"/>
    <col min="10493" max="10493" width="3" style="132" customWidth="1"/>
    <col min="10494" max="10494" width="62.375" style="132" customWidth="1"/>
    <col min="10495" max="10495" width="1.375" style="132" customWidth="1"/>
    <col min="10496" max="10496" width="7.75" style="132" bestFit="1" customWidth="1"/>
    <col min="10497" max="10497" width="1.375" style="132" customWidth="1"/>
    <col min="10498" max="10498" width="15" style="132" customWidth="1"/>
    <col min="10499" max="10499" width="1.375" style="132" customWidth="1"/>
    <col min="10500" max="10500" width="18.125" style="132" customWidth="1"/>
    <col min="10501" max="10501" width="1.375" style="132" customWidth="1"/>
    <col min="10502" max="10502" width="15" style="132" bestFit="1" customWidth="1"/>
    <col min="10503" max="10503" width="1.875" style="132" customWidth="1"/>
    <col min="10504" max="10504" width="15.25" style="132" customWidth="1"/>
    <col min="10505" max="10505" width="1.375" style="132" customWidth="1"/>
    <col min="10506" max="10506" width="16.75" style="132" customWidth="1"/>
    <col min="10507" max="10507" width="1.375" style="132" customWidth="1"/>
    <col min="10508" max="10508" width="16.375" style="132" customWidth="1"/>
    <col min="10509" max="10509" width="10.125" style="132"/>
    <col min="10510" max="10510" width="14.375" style="132" bestFit="1" customWidth="1"/>
    <col min="10511" max="10748" width="10.125" style="132"/>
    <col min="10749" max="10749" width="3" style="132" customWidth="1"/>
    <col min="10750" max="10750" width="62.375" style="132" customWidth="1"/>
    <col min="10751" max="10751" width="1.375" style="132" customWidth="1"/>
    <col min="10752" max="10752" width="7.75" style="132" bestFit="1" customWidth="1"/>
    <col min="10753" max="10753" width="1.375" style="132" customWidth="1"/>
    <col min="10754" max="10754" width="15" style="132" customWidth="1"/>
    <col min="10755" max="10755" width="1.375" style="132" customWidth="1"/>
    <col min="10756" max="10756" width="18.125" style="132" customWidth="1"/>
    <col min="10757" max="10757" width="1.375" style="132" customWidth="1"/>
    <col min="10758" max="10758" width="15" style="132" bestFit="1" customWidth="1"/>
    <col min="10759" max="10759" width="1.875" style="132" customWidth="1"/>
    <col min="10760" max="10760" width="15.25" style="132" customWidth="1"/>
    <col min="10761" max="10761" width="1.375" style="132" customWidth="1"/>
    <col min="10762" max="10762" width="16.75" style="132" customWidth="1"/>
    <col min="10763" max="10763" width="1.375" style="132" customWidth="1"/>
    <col min="10764" max="10764" width="16.375" style="132" customWidth="1"/>
    <col min="10765" max="10765" width="10.125" style="132"/>
    <col min="10766" max="10766" width="14.375" style="132" bestFit="1" customWidth="1"/>
    <col min="10767" max="11004" width="10.125" style="132"/>
    <col min="11005" max="11005" width="3" style="132" customWidth="1"/>
    <col min="11006" max="11006" width="62.375" style="132" customWidth="1"/>
    <col min="11007" max="11007" width="1.375" style="132" customWidth="1"/>
    <col min="11008" max="11008" width="7.75" style="132" bestFit="1" customWidth="1"/>
    <col min="11009" max="11009" width="1.375" style="132" customWidth="1"/>
    <col min="11010" max="11010" width="15" style="132" customWidth="1"/>
    <col min="11011" max="11011" width="1.375" style="132" customWidth="1"/>
    <col min="11012" max="11012" width="18.125" style="132" customWidth="1"/>
    <col min="11013" max="11013" width="1.375" style="132" customWidth="1"/>
    <col min="11014" max="11014" width="15" style="132" bestFit="1" customWidth="1"/>
    <col min="11015" max="11015" width="1.875" style="132" customWidth="1"/>
    <col min="11016" max="11016" width="15.25" style="132" customWidth="1"/>
    <col min="11017" max="11017" width="1.375" style="132" customWidth="1"/>
    <col min="11018" max="11018" width="16.75" style="132" customWidth="1"/>
    <col min="11019" max="11019" width="1.375" style="132" customWidth="1"/>
    <col min="11020" max="11020" width="16.375" style="132" customWidth="1"/>
    <col min="11021" max="11021" width="10.125" style="132"/>
    <col min="11022" max="11022" width="14.375" style="132" bestFit="1" customWidth="1"/>
    <col min="11023" max="11260" width="10.125" style="132"/>
    <col min="11261" max="11261" width="3" style="132" customWidth="1"/>
    <col min="11262" max="11262" width="62.375" style="132" customWidth="1"/>
    <col min="11263" max="11263" width="1.375" style="132" customWidth="1"/>
    <col min="11264" max="11264" width="7.75" style="132" bestFit="1" customWidth="1"/>
    <col min="11265" max="11265" width="1.375" style="132" customWidth="1"/>
    <col min="11266" max="11266" width="15" style="132" customWidth="1"/>
    <col min="11267" max="11267" width="1.375" style="132" customWidth="1"/>
    <col min="11268" max="11268" width="18.125" style="132" customWidth="1"/>
    <col min="11269" max="11269" width="1.375" style="132" customWidth="1"/>
    <col min="11270" max="11270" width="15" style="132" bestFit="1" customWidth="1"/>
    <col min="11271" max="11271" width="1.875" style="132" customWidth="1"/>
    <col min="11272" max="11272" width="15.25" style="132" customWidth="1"/>
    <col min="11273" max="11273" width="1.375" style="132" customWidth="1"/>
    <col min="11274" max="11274" width="16.75" style="132" customWidth="1"/>
    <col min="11275" max="11275" width="1.375" style="132" customWidth="1"/>
    <col min="11276" max="11276" width="16.375" style="132" customWidth="1"/>
    <col min="11277" max="11277" width="10.125" style="132"/>
    <col min="11278" max="11278" width="14.375" style="132" bestFit="1" customWidth="1"/>
    <col min="11279" max="11516" width="10.125" style="132"/>
    <col min="11517" max="11517" width="3" style="132" customWidth="1"/>
    <col min="11518" max="11518" width="62.375" style="132" customWidth="1"/>
    <col min="11519" max="11519" width="1.375" style="132" customWidth="1"/>
    <col min="11520" max="11520" width="7.75" style="132" bestFit="1" customWidth="1"/>
    <col min="11521" max="11521" width="1.375" style="132" customWidth="1"/>
    <col min="11522" max="11522" width="15" style="132" customWidth="1"/>
    <col min="11523" max="11523" width="1.375" style="132" customWidth="1"/>
    <col min="11524" max="11524" width="18.125" style="132" customWidth="1"/>
    <col min="11525" max="11525" width="1.375" style="132" customWidth="1"/>
    <col min="11526" max="11526" width="15" style="132" bestFit="1" customWidth="1"/>
    <col min="11527" max="11527" width="1.875" style="132" customWidth="1"/>
    <col min="11528" max="11528" width="15.25" style="132" customWidth="1"/>
    <col min="11529" max="11529" width="1.375" style="132" customWidth="1"/>
    <col min="11530" max="11530" width="16.75" style="132" customWidth="1"/>
    <col min="11531" max="11531" width="1.375" style="132" customWidth="1"/>
    <col min="11532" max="11532" width="16.375" style="132" customWidth="1"/>
    <col min="11533" max="11533" width="10.125" style="132"/>
    <col min="11534" max="11534" width="14.375" style="132" bestFit="1" customWidth="1"/>
    <col min="11535" max="11772" width="10.125" style="132"/>
    <col min="11773" max="11773" width="3" style="132" customWidth="1"/>
    <col min="11774" max="11774" width="62.375" style="132" customWidth="1"/>
    <col min="11775" max="11775" width="1.375" style="132" customWidth="1"/>
    <col min="11776" max="11776" width="7.75" style="132" bestFit="1" customWidth="1"/>
    <col min="11777" max="11777" width="1.375" style="132" customWidth="1"/>
    <col min="11778" max="11778" width="15" style="132" customWidth="1"/>
    <col min="11779" max="11779" width="1.375" style="132" customWidth="1"/>
    <col min="11780" max="11780" width="18.125" style="132" customWidth="1"/>
    <col min="11781" max="11781" width="1.375" style="132" customWidth="1"/>
    <col min="11782" max="11782" width="15" style="132" bestFit="1" customWidth="1"/>
    <col min="11783" max="11783" width="1.875" style="132" customWidth="1"/>
    <col min="11784" max="11784" width="15.25" style="132" customWidth="1"/>
    <col min="11785" max="11785" width="1.375" style="132" customWidth="1"/>
    <col min="11786" max="11786" width="16.75" style="132" customWidth="1"/>
    <col min="11787" max="11787" width="1.375" style="132" customWidth="1"/>
    <col min="11788" max="11788" width="16.375" style="132" customWidth="1"/>
    <col min="11789" max="11789" width="10.125" style="132"/>
    <col min="11790" max="11790" width="14.375" style="132" bestFit="1" customWidth="1"/>
    <col min="11791" max="12028" width="10.125" style="132"/>
    <col min="12029" max="12029" width="3" style="132" customWidth="1"/>
    <col min="12030" max="12030" width="62.375" style="132" customWidth="1"/>
    <col min="12031" max="12031" width="1.375" style="132" customWidth="1"/>
    <col min="12032" max="12032" width="7.75" style="132" bestFit="1" customWidth="1"/>
    <col min="12033" max="12033" width="1.375" style="132" customWidth="1"/>
    <col min="12034" max="12034" width="15" style="132" customWidth="1"/>
    <col min="12035" max="12035" width="1.375" style="132" customWidth="1"/>
    <col min="12036" max="12036" width="18.125" style="132" customWidth="1"/>
    <col min="12037" max="12037" width="1.375" style="132" customWidth="1"/>
    <col min="12038" max="12038" width="15" style="132" bestFit="1" customWidth="1"/>
    <col min="12039" max="12039" width="1.875" style="132" customWidth="1"/>
    <col min="12040" max="12040" width="15.25" style="132" customWidth="1"/>
    <col min="12041" max="12041" width="1.375" style="132" customWidth="1"/>
    <col min="12042" max="12042" width="16.75" style="132" customWidth="1"/>
    <col min="12043" max="12043" width="1.375" style="132" customWidth="1"/>
    <col min="12044" max="12044" width="16.375" style="132" customWidth="1"/>
    <col min="12045" max="12045" width="10.125" style="132"/>
    <col min="12046" max="12046" width="14.375" style="132" bestFit="1" customWidth="1"/>
    <col min="12047" max="12284" width="10.125" style="132"/>
    <col min="12285" max="12285" width="3" style="132" customWidth="1"/>
    <col min="12286" max="12286" width="62.375" style="132" customWidth="1"/>
    <col min="12287" max="12287" width="1.375" style="132" customWidth="1"/>
    <col min="12288" max="12288" width="7.75" style="132" bestFit="1" customWidth="1"/>
    <col min="12289" max="12289" width="1.375" style="132" customWidth="1"/>
    <col min="12290" max="12290" width="15" style="132" customWidth="1"/>
    <col min="12291" max="12291" width="1.375" style="132" customWidth="1"/>
    <col min="12292" max="12292" width="18.125" style="132" customWidth="1"/>
    <col min="12293" max="12293" width="1.375" style="132" customWidth="1"/>
    <col min="12294" max="12294" width="15" style="132" bestFit="1" customWidth="1"/>
    <col min="12295" max="12295" width="1.875" style="132" customWidth="1"/>
    <col min="12296" max="12296" width="15.25" style="132" customWidth="1"/>
    <col min="12297" max="12297" width="1.375" style="132" customWidth="1"/>
    <col min="12298" max="12298" width="16.75" style="132" customWidth="1"/>
    <col min="12299" max="12299" width="1.375" style="132" customWidth="1"/>
    <col min="12300" max="12300" width="16.375" style="132" customWidth="1"/>
    <col min="12301" max="12301" width="10.125" style="132"/>
    <col min="12302" max="12302" width="14.375" style="132" bestFit="1" customWidth="1"/>
    <col min="12303" max="12540" width="10.125" style="132"/>
    <col min="12541" max="12541" width="3" style="132" customWidth="1"/>
    <col min="12542" max="12542" width="62.375" style="132" customWidth="1"/>
    <col min="12543" max="12543" width="1.375" style="132" customWidth="1"/>
    <col min="12544" max="12544" width="7.75" style="132" bestFit="1" customWidth="1"/>
    <col min="12545" max="12545" width="1.375" style="132" customWidth="1"/>
    <col min="12546" max="12546" width="15" style="132" customWidth="1"/>
    <col min="12547" max="12547" width="1.375" style="132" customWidth="1"/>
    <col min="12548" max="12548" width="18.125" style="132" customWidth="1"/>
    <col min="12549" max="12549" width="1.375" style="132" customWidth="1"/>
    <col min="12550" max="12550" width="15" style="132" bestFit="1" customWidth="1"/>
    <col min="12551" max="12551" width="1.875" style="132" customWidth="1"/>
    <col min="12552" max="12552" width="15.25" style="132" customWidth="1"/>
    <col min="12553" max="12553" width="1.375" style="132" customWidth="1"/>
    <col min="12554" max="12554" width="16.75" style="132" customWidth="1"/>
    <col min="12555" max="12555" width="1.375" style="132" customWidth="1"/>
    <col min="12556" max="12556" width="16.375" style="132" customWidth="1"/>
    <col min="12557" max="12557" width="10.125" style="132"/>
    <col min="12558" max="12558" width="14.375" style="132" bestFit="1" customWidth="1"/>
    <col min="12559" max="12796" width="10.125" style="132"/>
    <col min="12797" max="12797" width="3" style="132" customWidth="1"/>
    <col min="12798" max="12798" width="62.375" style="132" customWidth="1"/>
    <col min="12799" max="12799" width="1.375" style="132" customWidth="1"/>
    <col min="12800" max="12800" width="7.75" style="132" bestFit="1" customWidth="1"/>
    <col min="12801" max="12801" width="1.375" style="132" customWidth="1"/>
    <col min="12802" max="12802" width="15" style="132" customWidth="1"/>
    <col min="12803" max="12803" width="1.375" style="132" customWidth="1"/>
    <col min="12804" max="12804" width="18.125" style="132" customWidth="1"/>
    <col min="12805" max="12805" width="1.375" style="132" customWidth="1"/>
    <col min="12806" max="12806" width="15" style="132" bestFit="1" customWidth="1"/>
    <col min="12807" max="12807" width="1.875" style="132" customWidth="1"/>
    <col min="12808" max="12808" width="15.25" style="132" customWidth="1"/>
    <col min="12809" max="12809" width="1.375" style="132" customWidth="1"/>
    <col min="12810" max="12810" width="16.75" style="132" customWidth="1"/>
    <col min="12811" max="12811" width="1.375" style="132" customWidth="1"/>
    <col min="12812" max="12812" width="16.375" style="132" customWidth="1"/>
    <col min="12813" max="12813" width="10.125" style="132"/>
    <col min="12814" max="12814" width="14.375" style="132" bestFit="1" customWidth="1"/>
    <col min="12815" max="13052" width="10.125" style="132"/>
    <col min="13053" max="13053" width="3" style="132" customWidth="1"/>
    <col min="13054" max="13054" width="62.375" style="132" customWidth="1"/>
    <col min="13055" max="13055" width="1.375" style="132" customWidth="1"/>
    <col min="13056" max="13056" width="7.75" style="132" bestFit="1" customWidth="1"/>
    <col min="13057" max="13057" width="1.375" style="132" customWidth="1"/>
    <col min="13058" max="13058" width="15" style="132" customWidth="1"/>
    <col min="13059" max="13059" width="1.375" style="132" customWidth="1"/>
    <col min="13060" max="13060" width="18.125" style="132" customWidth="1"/>
    <col min="13061" max="13061" width="1.375" style="132" customWidth="1"/>
    <col min="13062" max="13062" width="15" style="132" bestFit="1" customWidth="1"/>
    <col min="13063" max="13063" width="1.875" style="132" customWidth="1"/>
    <col min="13064" max="13064" width="15.25" style="132" customWidth="1"/>
    <col min="13065" max="13065" width="1.375" style="132" customWidth="1"/>
    <col min="13066" max="13066" width="16.75" style="132" customWidth="1"/>
    <col min="13067" max="13067" width="1.375" style="132" customWidth="1"/>
    <col min="13068" max="13068" width="16.375" style="132" customWidth="1"/>
    <col min="13069" max="13069" width="10.125" style="132"/>
    <col min="13070" max="13070" width="14.375" style="132" bestFit="1" customWidth="1"/>
    <col min="13071" max="13308" width="10.125" style="132"/>
    <col min="13309" max="13309" width="3" style="132" customWidth="1"/>
    <col min="13310" max="13310" width="62.375" style="132" customWidth="1"/>
    <col min="13311" max="13311" width="1.375" style="132" customWidth="1"/>
    <col min="13312" max="13312" width="7.75" style="132" bestFit="1" customWidth="1"/>
    <col min="13313" max="13313" width="1.375" style="132" customWidth="1"/>
    <col min="13314" max="13314" width="15" style="132" customWidth="1"/>
    <col min="13315" max="13315" width="1.375" style="132" customWidth="1"/>
    <col min="13316" max="13316" width="18.125" style="132" customWidth="1"/>
    <col min="13317" max="13317" width="1.375" style="132" customWidth="1"/>
    <col min="13318" max="13318" width="15" style="132" bestFit="1" customWidth="1"/>
    <col min="13319" max="13319" width="1.875" style="132" customWidth="1"/>
    <col min="13320" max="13320" width="15.25" style="132" customWidth="1"/>
    <col min="13321" max="13321" width="1.375" style="132" customWidth="1"/>
    <col min="13322" max="13322" width="16.75" style="132" customWidth="1"/>
    <col min="13323" max="13323" width="1.375" style="132" customWidth="1"/>
    <col min="13324" max="13324" width="16.375" style="132" customWidth="1"/>
    <col min="13325" max="13325" width="10.125" style="132"/>
    <col min="13326" max="13326" width="14.375" style="132" bestFit="1" customWidth="1"/>
    <col min="13327" max="13564" width="10.125" style="132"/>
    <col min="13565" max="13565" width="3" style="132" customWidth="1"/>
    <col min="13566" max="13566" width="62.375" style="132" customWidth="1"/>
    <col min="13567" max="13567" width="1.375" style="132" customWidth="1"/>
    <col min="13568" max="13568" width="7.75" style="132" bestFit="1" customWidth="1"/>
    <col min="13569" max="13569" width="1.375" style="132" customWidth="1"/>
    <col min="13570" max="13570" width="15" style="132" customWidth="1"/>
    <col min="13571" max="13571" width="1.375" style="132" customWidth="1"/>
    <col min="13572" max="13572" width="18.125" style="132" customWidth="1"/>
    <col min="13573" max="13573" width="1.375" style="132" customWidth="1"/>
    <col min="13574" max="13574" width="15" style="132" bestFit="1" customWidth="1"/>
    <col min="13575" max="13575" width="1.875" style="132" customWidth="1"/>
    <col min="13576" max="13576" width="15.25" style="132" customWidth="1"/>
    <col min="13577" max="13577" width="1.375" style="132" customWidth="1"/>
    <col min="13578" max="13578" width="16.75" style="132" customWidth="1"/>
    <col min="13579" max="13579" width="1.375" style="132" customWidth="1"/>
    <col min="13580" max="13580" width="16.375" style="132" customWidth="1"/>
    <col min="13581" max="13581" width="10.125" style="132"/>
    <col min="13582" max="13582" width="14.375" style="132" bestFit="1" customWidth="1"/>
    <col min="13583" max="13820" width="10.125" style="132"/>
    <col min="13821" max="13821" width="3" style="132" customWidth="1"/>
    <col min="13822" max="13822" width="62.375" style="132" customWidth="1"/>
    <col min="13823" max="13823" width="1.375" style="132" customWidth="1"/>
    <col min="13824" max="13824" width="7.75" style="132" bestFit="1" customWidth="1"/>
    <col min="13825" max="13825" width="1.375" style="132" customWidth="1"/>
    <col min="13826" max="13826" width="15" style="132" customWidth="1"/>
    <col min="13827" max="13827" width="1.375" style="132" customWidth="1"/>
    <col min="13828" max="13828" width="18.125" style="132" customWidth="1"/>
    <col min="13829" max="13829" width="1.375" style="132" customWidth="1"/>
    <col min="13830" max="13830" width="15" style="132" bestFit="1" customWidth="1"/>
    <col min="13831" max="13831" width="1.875" style="132" customWidth="1"/>
    <col min="13832" max="13832" width="15.25" style="132" customWidth="1"/>
    <col min="13833" max="13833" width="1.375" style="132" customWidth="1"/>
    <col min="13834" max="13834" width="16.75" style="132" customWidth="1"/>
    <col min="13835" max="13835" width="1.375" style="132" customWidth="1"/>
    <col min="13836" max="13836" width="16.375" style="132" customWidth="1"/>
    <col min="13837" max="13837" width="10.125" style="132"/>
    <col min="13838" max="13838" width="14.375" style="132" bestFit="1" customWidth="1"/>
    <col min="13839" max="14076" width="10.125" style="132"/>
    <col min="14077" max="14077" width="3" style="132" customWidth="1"/>
    <col min="14078" max="14078" width="62.375" style="132" customWidth="1"/>
    <col min="14079" max="14079" width="1.375" style="132" customWidth="1"/>
    <col min="14080" max="14080" width="7.75" style="132" bestFit="1" customWidth="1"/>
    <col min="14081" max="14081" width="1.375" style="132" customWidth="1"/>
    <col min="14082" max="14082" width="15" style="132" customWidth="1"/>
    <col min="14083" max="14083" width="1.375" style="132" customWidth="1"/>
    <col min="14084" max="14084" width="18.125" style="132" customWidth="1"/>
    <col min="14085" max="14085" width="1.375" style="132" customWidth="1"/>
    <col min="14086" max="14086" width="15" style="132" bestFit="1" customWidth="1"/>
    <col min="14087" max="14087" width="1.875" style="132" customWidth="1"/>
    <col min="14088" max="14088" width="15.25" style="132" customWidth="1"/>
    <col min="14089" max="14089" width="1.375" style="132" customWidth="1"/>
    <col min="14090" max="14090" width="16.75" style="132" customWidth="1"/>
    <col min="14091" max="14091" width="1.375" style="132" customWidth="1"/>
    <col min="14092" max="14092" width="16.375" style="132" customWidth="1"/>
    <col min="14093" max="14093" width="10.125" style="132"/>
    <col min="14094" max="14094" width="14.375" style="132" bestFit="1" customWidth="1"/>
    <col min="14095" max="14332" width="10.125" style="132"/>
    <col min="14333" max="14333" width="3" style="132" customWidth="1"/>
    <col min="14334" max="14334" width="62.375" style="132" customWidth="1"/>
    <col min="14335" max="14335" width="1.375" style="132" customWidth="1"/>
    <col min="14336" max="14336" width="7.75" style="132" bestFit="1" customWidth="1"/>
    <col min="14337" max="14337" width="1.375" style="132" customWidth="1"/>
    <col min="14338" max="14338" width="15" style="132" customWidth="1"/>
    <col min="14339" max="14339" width="1.375" style="132" customWidth="1"/>
    <col min="14340" max="14340" width="18.125" style="132" customWidth="1"/>
    <col min="14341" max="14341" width="1.375" style="132" customWidth="1"/>
    <col min="14342" max="14342" width="15" style="132" bestFit="1" customWidth="1"/>
    <col min="14343" max="14343" width="1.875" style="132" customWidth="1"/>
    <col min="14344" max="14344" width="15.25" style="132" customWidth="1"/>
    <col min="14345" max="14345" width="1.375" style="132" customWidth="1"/>
    <col min="14346" max="14346" width="16.75" style="132" customWidth="1"/>
    <col min="14347" max="14347" width="1.375" style="132" customWidth="1"/>
    <col min="14348" max="14348" width="16.375" style="132" customWidth="1"/>
    <col min="14349" max="14349" width="10.125" style="132"/>
    <col min="14350" max="14350" width="14.375" style="132" bestFit="1" customWidth="1"/>
    <col min="14351" max="14588" width="10.125" style="132"/>
    <col min="14589" max="14589" width="3" style="132" customWidth="1"/>
    <col min="14590" max="14590" width="62.375" style="132" customWidth="1"/>
    <col min="14591" max="14591" width="1.375" style="132" customWidth="1"/>
    <col min="14592" max="14592" width="7.75" style="132" bestFit="1" customWidth="1"/>
    <col min="14593" max="14593" width="1.375" style="132" customWidth="1"/>
    <col min="14594" max="14594" width="15" style="132" customWidth="1"/>
    <col min="14595" max="14595" width="1.375" style="132" customWidth="1"/>
    <col min="14596" max="14596" width="18.125" style="132" customWidth="1"/>
    <col min="14597" max="14597" width="1.375" style="132" customWidth="1"/>
    <col min="14598" max="14598" width="15" style="132" bestFit="1" customWidth="1"/>
    <col min="14599" max="14599" width="1.875" style="132" customWidth="1"/>
    <col min="14600" max="14600" width="15.25" style="132" customWidth="1"/>
    <col min="14601" max="14601" width="1.375" style="132" customWidth="1"/>
    <col min="14602" max="14602" width="16.75" style="132" customWidth="1"/>
    <col min="14603" max="14603" width="1.375" style="132" customWidth="1"/>
    <col min="14604" max="14604" width="16.375" style="132" customWidth="1"/>
    <col min="14605" max="14605" width="10.125" style="132"/>
    <col min="14606" max="14606" width="14.375" style="132" bestFit="1" customWidth="1"/>
    <col min="14607" max="14844" width="10.125" style="132"/>
    <col min="14845" max="14845" width="3" style="132" customWidth="1"/>
    <col min="14846" max="14846" width="62.375" style="132" customWidth="1"/>
    <col min="14847" max="14847" width="1.375" style="132" customWidth="1"/>
    <col min="14848" max="14848" width="7.75" style="132" bestFit="1" customWidth="1"/>
    <col min="14849" max="14849" width="1.375" style="132" customWidth="1"/>
    <col min="14850" max="14850" width="15" style="132" customWidth="1"/>
    <col min="14851" max="14851" width="1.375" style="132" customWidth="1"/>
    <col min="14852" max="14852" width="18.125" style="132" customWidth="1"/>
    <col min="14853" max="14853" width="1.375" style="132" customWidth="1"/>
    <col min="14854" max="14854" width="15" style="132" bestFit="1" customWidth="1"/>
    <col min="14855" max="14855" width="1.875" style="132" customWidth="1"/>
    <col min="14856" max="14856" width="15.25" style="132" customWidth="1"/>
    <col min="14857" max="14857" width="1.375" style="132" customWidth="1"/>
    <col min="14858" max="14858" width="16.75" style="132" customWidth="1"/>
    <col min="14859" max="14859" width="1.375" style="132" customWidth="1"/>
    <col min="14860" max="14860" width="16.375" style="132" customWidth="1"/>
    <col min="14861" max="14861" width="10.125" style="132"/>
    <col min="14862" max="14862" width="14.375" style="132" bestFit="1" customWidth="1"/>
    <col min="14863" max="15100" width="10.125" style="132"/>
    <col min="15101" max="15101" width="3" style="132" customWidth="1"/>
    <col min="15102" max="15102" width="62.375" style="132" customWidth="1"/>
    <col min="15103" max="15103" width="1.375" style="132" customWidth="1"/>
    <col min="15104" max="15104" width="7.75" style="132" bestFit="1" customWidth="1"/>
    <col min="15105" max="15105" width="1.375" style="132" customWidth="1"/>
    <col min="15106" max="15106" width="15" style="132" customWidth="1"/>
    <col min="15107" max="15107" width="1.375" style="132" customWidth="1"/>
    <col min="15108" max="15108" width="18.125" style="132" customWidth="1"/>
    <col min="15109" max="15109" width="1.375" style="132" customWidth="1"/>
    <col min="15110" max="15110" width="15" style="132" bestFit="1" customWidth="1"/>
    <col min="15111" max="15111" width="1.875" style="132" customWidth="1"/>
    <col min="15112" max="15112" width="15.25" style="132" customWidth="1"/>
    <col min="15113" max="15113" width="1.375" style="132" customWidth="1"/>
    <col min="15114" max="15114" width="16.75" style="132" customWidth="1"/>
    <col min="15115" max="15115" width="1.375" style="132" customWidth="1"/>
    <col min="15116" max="15116" width="16.375" style="132" customWidth="1"/>
    <col min="15117" max="15117" width="10.125" style="132"/>
    <col min="15118" max="15118" width="14.375" style="132" bestFit="1" customWidth="1"/>
    <col min="15119" max="15356" width="10.125" style="132"/>
    <col min="15357" max="15357" width="3" style="132" customWidth="1"/>
    <col min="15358" max="15358" width="62.375" style="132" customWidth="1"/>
    <col min="15359" max="15359" width="1.375" style="132" customWidth="1"/>
    <col min="15360" max="15360" width="7.75" style="132" bestFit="1" customWidth="1"/>
    <col min="15361" max="15361" width="1.375" style="132" customWidth="1"/>
    <col min="15362" max="15362" width="15" style="132" customWidth="1"/>
    <col min="15363" max="15363" width="1.375" style="132" customWidth="1"/>
    <col min="15364" max="15364" width="18.125" style="132" customWidth="1"/>
    <col min="15365" max="15365" width="1.375" style="132" customWidth="1"/>
    <col min="15366" max="15366" width="15" style="132" bestFit="1" customWidth="1"/>
    <col min="15367" max="15367" width="1.875" style="132" customWidth="1"/>
    <col min="15368" max="15368" width="15.25" style="132" customWidth="1"/>
    <col min="15369" max="15369" width="1.375" style="132" customWidth="1"/>
    <col min="15370" max="15370" width="16.75" style="132" customWidth="1"/>
    <col min="15371" max="15371" width="1.375" style="132" customWidth="1"/>
    <col min="15372" max="15372" width="16.375" style="132" customWidth="1"/>
    <col min="15373" max="15373" width="10.125" style="132"/>
    <col min="15374" max="15374" width="14.375" style="132" bestFit="1" customWidth="1"/>
    <col min="15375" max="15612" width="10.125" style="132"/>
    <col min="15613" max="15613" width="3" style="132" customWidth="1"/>
    <col min="15614" max="15614" width="62.375" style="132" customWidth="1"/>
    <col min="15615" max="15615" width="1.375" style="132" customWidth="1"/>
    <col min="15616" max="15616" width="7.75" style="132" bestFit="1" customWidth="1"/>
    <col min="15617" max="15617" width="1.375" style="132" customWidth="1"/>
    <col min="15618" max="15618" width="15" style="132" customWidth="1"/>
    <col min="15619" max="15619" width="1.375" style="132" customWidth="1"/>
    <col min="15620" max="15620" width="18.125" style="132" customWidth="1"/>
    <col min="15621" max="15621" width="1.375" style="132" customWidth="1"/>
    <col min="15622" max="15622" width="15" style="132" bestFit="1" customWidth="1"/>
    <col min="15623" max="15623" width="1.875" style="132" customWidth="1"/>
    <col min="15624" max="15624" width="15.25" style="132" customWidth="1"/>
    <col min="15625" max="15625" width="1.375" style="132" customWidth="1"/>
    <col min="15626" max="15626" width="16.75" style="132" customWidth="1"/>
    <col min="15627" max="15627" width="1.375" style="132" customWidth="1"/>
    <col min="15628" max="15628" width="16.375" style="132" customWidth="1"/>
    <col min="15629" max="15629" width="10.125" style="132"/>
    <col min="15630" max="15630" width="14.375" style="132" bestFit="1" customWidth="1"/>
    <col min="15631" max="15868" width="10.125" style="132"/>
    <col min="15869" max="15869" width="3" style="132" customWidth="1"/>
    <col min="15870" max="15870" width="62.375" style="132" customWidth="1"/>
    <col min="15871" max="15871" width="1.375" style="132" customWidth="1"/>
    <col min="15872" max="15872" width="7.75" style="132" bestFit="1" customWidth="1"/>
    <col min="15873" max="15873" width="1.375" style="132" customWidth="1"/>
    <col min="15874" max="15874" width="15" style="132" customWidth="1"/>
    <col min="15875" max="15875" width="1.375" style="132" customWidth="1"/>
    <col min="15876" max="15876" width="18.125" style="132" customWidth="1"/>
    <col min="15877" max="15877" width="1.375" style="132" customWidth="1"/>
    <col min="15878" max="15878" width="15" style="132" bestFit="1" customWidth="1"/>
    <col min="15879" max="15879" width="1.875" style="132" customWidth="1"/>
    <col min="15880" max="15880" width="15.25" style="132" customWidth="1"/>
    <col min="15881" max="15881" width="1.375" style="132" customWidth="1"/>
    <col min="15882" max="15882" width="16.75" style="132" customWidth="1"/>
    <col min="15883" max="15883" width="1.375" style="132" customWidth="1"/>
    <col min="15884" max="15884" width="16.375" style="132" customWidth="1"/>
    <col min="15885" max="15885" width="10.125" style="132"/>
    <col min="15886" max="15886" width="14.375" style="132" bestFit="1" customWidth="1"/>
    <col min="15887" max="16124" width="10.125" style="132"/>
    <col min="16125" max="16125" width="3" style="132" customWidth="1"/>
    <col min="16126" max="16126" width="62.375" style="132" customWidth="1"/>
    <col min="16127" max="16127" width="1.375" style="132" customWidth="1"/>
    <col min="16128" max="16128" width="7.75" style="132" bestFit="1" customWidth="1"/>
    <col min="16129" max="16129" width="1.375" style="132" customWidth="1"/>
    <col min="16130" max="16130" width="15" style="132" customWidth="1"/>
    <col min="16131" max="16131" width="1.375" style="132" customWidth="1"/>
    <col min="16132" max="16132" width="18.125" style="132" customWidth="1"/>
    <col min="16133" max="16133" width="1.375" style="132" customWidth="1"/>
    <col min="16134" max="16134" width="15" style="132" bestFit="1" customWidth="1"/>
    <col min="16135" max="16135" width="1.875" style="132" customWidth="1"/>
    <col min="16136" max="16136" width="15.25" style="132" customWidth="1"/>
    <col min="16137" max="16137" width="1.375" style="132" customWidth="1"/>
    <col min="16138" max="16138" width="16.75" style="132" customWidth="1"/>
    <col min="16139" max="16139" width="1.375" style="132" customWidth="1"/>
    <col min="16140" max="16140" width="16.375" style="132" customWidth="1"/>
    <col min="16141" max="16141" width="10.125" style="132"/>
    <col min="16142" max="16142" width="14.375" style="132" bestFit="1" customWidth="1"/>
    <col min="16143" max="16384" width="10.125" style="132"/>
  </cols>
  <sheetData>
    <row r="1" spans="1:37" ht="26.1" customHeight="1">
      <c r="A1" s="3" t="str">
        <f>'EQ Conso (T)'!A1</f>
        <v>บริษัท สยามราช จำกัด (มหาชน) และบริษัทย่อย</v>
      </c>
      <c r="S1" s="133"/>
      <c r="T1" s="133"/>
      <c r="U1" s="133"/>
      <c r="V1" s="133"/>
      <c r="W1" s="133"/>
      <c r="X1" s="133"/>
      <c r="Y1" s="134"/>
      <c r="Z1" s="134"/>
      <c r="AA1" s="134"/>
      <c r="AB1" s="134"/>
      <c r="AC1" s="134"/>
      <c r="AD1" s="134"/>
      <c r="AE1" s="134"/>
      <c r="AF1" s="134"/>
      <c r="AG1" s="134"/>
      <c r="AH1" s="134"/>
      <c r="AI1" s="134"/>
      <c r="AJ1" s="134"/>
      <c r="AK1" s="134"/>
    </row>
    <row r="2" spans="1:37" ht="26.1" customHeight="1">
      <c r="A2" s="3" t="str">
        <f>'EQ Conso (T)'!A2</f>
        <v>งบแสดงการเปลี่ยนแปลงส่วนของผู้ถือหุ้น</v>
      </c>
    </row>
    <row r="3" spans="1:37" ht="26.1" customHeight="1">
      <c r="A3" s="135" t="str">
        <f>+'PL  (T)'!A3</f>
        <v>สำหรับงวด 9 เดือน สิ้นสุดวันที่ 30 กันยายน 2565 (ยังไม่ได้ตรวจสอบ/สอบทานแล้ว)</v>
      </c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</row>
    <row r="4" spans="1:37" s="40" customFormat="1" ht="26.1" customHeight="1">
      <c r="B4" s="216"/>
      <c r="P4" s="61"/>
    </row>
    <row r="5" spans="1:37" s="40" customFormat="1" ht="26.1" customHeight="1">
      <c r="B5" s="216"/>
      <c r="D5" s="227" t="s">
        <v>155</v>
      </c>
      <c r="E5" s="227"/>
      <c r="F5" s="227"/>
      <c r="G5" s="227"/>
      <c r="H5" s="227"/>
      <c r="I5" s="227"/>
      <c r="J5" s="227"/>
      <c r="K5" s="227"/>
      <c r="L5" s="227"/>
      <c r="M5" s="227"/>
      <c r="N5" s="227"/>
      <c r="O5" s="227"/>
      <c r="P5" s="227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</row>
    <row r="6" spans="1:37" s="40" customFormat="1" ht="26.1" customHeight="1">
      <c r="B6" s="216"/>
      <c r="D6" s="137"/>
      <c r="E6" s="137"/>
      <c r="F6" s="137"/>
      <c r="G6" s="121"/>
      <c r="H6" s="137"/>
      <c r="I6" s="121"/>
      <c r="M6" s="121"/>
      <c r="N6" s="121" t="s">
        <v>131</v>
      </c>
      <c r="O6" s="121"/>
      <c r="P6" s="121"/>
      <c r="Y6" s="136"/>
      <c r="Z6" s="136"/>
      <c r="AA6" s="136"/>
      <c r="AB6" s="136"/>
      <c r="AC6" s="136"/>
      <c r="AD6" s="136"/>
      <c r="AE6" s="136"/>
      <c r="AF6" s="136"/>
      <c r="AG6" s="136"/>
      <c r="AH6" s="136"/>
      <c r="AI6" s="136"/>
      <c r="AJ6" s="136"/>
      <c r="AK6" s="136"/>
    </row>
    <row r="7" spans="1:37" s="40" customFormat="1" ht="26.1" customHeight="1">
      <c r="B7" s="216"/>
      <c r="D7" s="137"/>
      <c r="E7" s="137"/>
      <c r="F7" s="137"/>
      <c r="G7" s="121"/>
      <c r="H7" s="137"/>
      <c r="I7" s="121"/>
      <c r="M7" s="121"/>
      <c r="N7" s="124" t="s">
        <v>14</v>
      </c>
      <c r="O7" s="121"/>
      <c r="P7" s="121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</row>
    <row r="8" spans="1:37" s="40" customFormat="1" ht="26.1" customHeight="1">
      <c r="B8" s="216"/>
      <c r="D8" s="137"/>
      <c r="E8" s="137"/>
      <c r="F8" s="137"/>
      <c r="G8" s="121"/>
      <c r="H8" s="138" t="s">
        <v>175</v>
      </c>
      <c r="I8" s="121"/>
      <c r="J8" s="229" t="s">
        <v>43</v>
      </c>
      <c r="K8" s="229"/>
      <c r="L8" s="229"/>
      <c r="M8" s="121"/>
      <c r="N8" s="121" t="s">
        <v>177</v>
      </c>
      <c r="O8" s="121"/>
      <c r="P8" s="121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</row>
    <row r="9" spans="1:37" s="40" customFormat="1" ht="26.1" customHeight="1">
      <c r="B9" s="216"/>
      <c r="D9" s="138" t="s">
        <v>24</v>
      </c>
      <c r="E9" s="138"/>
      <c r="F9" s="138" t="s">
        <v>61</v>
      </c>
      <c r="G9" s="121"/>
      <c r="H9" s="138" t="s">
        <v>176</v>
      </c>
      <c r="I9" s="121"/>
      <c r="J9" s="121" t="s">
        <v>38</v>
      </c>
      <c r="K9" s="121"/>
      <c r="L9" s="121"/>
      <c r="M9" s="121"/>
      <c r="N9" s="121" t="s">
        <v>106</v>
      </c>
      <c r="O9" s="121"/>
      <c r="P9" s="121" t="s">
        <v>174</v>
      </c>
      <c r="AA9" s="136"/>
      <c r="AB9" s="136"/>
      <c r="AC9" s="136"/>
      <c r="AD9" s="136"/>
      <c r="AE9" s="136"/>
      <c r="AF9" s="136"/>
      <c r="AG9" s="136"/>
      <c r="AH9" s="136"/>
      <c r="AI9" s="136"/>
      <c r="AJ9" s="136"/>
    </row>
    <row r="10" spans="1:37" s="40" customFormat="1" ht="26.1" customHeight="1">
      <c r="B10" s="215" t="s">
        <v>1</v>
      </c>
      <c r="D10" s="123" t="s">
        <v>25</v>
      </c>
      <c r="E10" s="138"/>
      <c r="F10" s="63" t="s">
        <v>62</v>
      </c>
      <c r="G10" s="121"/>
      <c r="H10" s="63" t="s">
        <v>171</v>
      </c>
      <c r="I10" s="121"/>
      <c r="J10" s="124" t="s">
        <v>26</v>
      </c>
      <c r="K10" s="121"/>
      <c r="L10" s="124" t="s">
        <v>222</v>
      </c>
      <c r="M10" s="121"/>
      <c r="N10" s="124" t="s">
        <v>178</v>
      </c>
      <c r="O10" s="121"/>
      <c r="P10" s="40" t="s">
        <v>14</v>
      </c>
      <c r="Y10" s="13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K10" s="136"/>
    </row>
    <row r="11" spans="1:37" s="9" customFormat="1" ht="28.2" customHeight="1">
      <c r="A11" s="64" t="s">
        <v>124</v>
      </c>
      <c r="B11" s="222"/>
      <c r="D11" s="139">
        <v>338350</v>
      </c>
      <c r="E11" s="140"/>
      <c r="F11" s="139">
        <v>603999</v>
      </c>
      <c r="G11" s="140"/>
      <c r="H11" s="139">
        <v>78563</v>
      </c>
      <c r="I11" s="140"/>
      <c r="J11" s="139">
        <v>23776</v>
      </c>
      <c r="K11" s="140"/>
      <c r="L11" s="139">
        <v>-44352</v>
      </c>
      <c r="M11" s="140"/>
      <c r="N11" s="139">
        <v>-18883</v>
      </c>
      <c r="O11" s="140"/>
      <c r="P11" s="139">
        <f>SUM(D11:N11)</f>
        <v>981453</v>
      </c>
      <c r="AG11" s="141"/>
      <c r="AK11" s="141"/>
    </row>
    <row r="12" spans="1:37" s="40" customFormat="1" ht="31.2" customHeight="1">
      <c r="A12" s="37" t="s">
        <v>97</v>
      </c>
      <c r="B12" s="215"/>
      <c r="C12" s="9"/>
      <c r="D12" s="140">
        <v>0</v>
      </c>
      <c r="E12" s="140"/>
      <c r="F12" s="140">
        <v>0</v>
      </c>
      <c r="G12" s="140"/>
      <c r="H12" s="140">
        <v>0</v>
      </c>
      <c r="I12" s="140"/>
      <c r="J12" s="140">
        <v>0</v>
      </c>
      <c r="K12" s="140"/>
      <c r="L12" s="140">
        <f>+'PL  (T)'!N53</f>
        <v>-49229</v>
      </c>
      <c r="M12" s="140"/>
      <c r="N12" s="140">
        <f>+'PL  (T)'!N48</f>
        <v>170</v>
      </c>
      <c r="O12" s="140"/>
      <c r="P12" s="142">
        <f>SUM(D12:N12)</f>
        <v>-49059</v>
      </c>
      <c r="W12" s="143"/>
      <c r="Y12" s="136"/>
      <c r="Z12" s="144"/>
      <c r="AA12" s="136"/>
      <c r="AB12" s="144"/>
      <c r="AC12" s="136"/>
      <c r="AD12" s="144"/>
      <c r="AE12" s="136"/>
      <c r="AF12" s="144"/>
      <c r="AG12" s="144"/>
      <c r="AH12" s="144"/>
      <c r="AI12" s="136"/>
      <c r="AJ12" s="144"/>
      <c r="AK12" s="136"/>
    </row>
    <row r="13" spans="1:37" s="40" customFormat="1" ht="28.2" customHeight="1" thickBot="1">
      <c r="A13" s="35" t="s">
        <v>210</v>
      </c>
      <c r="B13" s="223"/>
      <c r="C13" s="9"/>
      <c r="D13" s="145">
        <f>SUM(D11:D12)</f>
        <v>338350</v>
      </c>
      <c r="E13" s="142"/>
      <c r="F13" s="145">
        <f>SUM(F11:F12)</f>
        <v>603999</v>
      </c>
      <c r="G13" s="140">
        <f>SUM(G11:G12)</f>
        <v>0</v>
      </c>
      <c r="H13" s="145">
        <f>SUM(H11:H12)</f>
        <v>78563</v>
      </c>
      <c r="I13" s="140"/>
      <c r="J13" s="145">
        <f>SUM(J11:J12)</f>
        <v>23776</v>
      </c>
      <c r="K13" s="140"/>
      <c r="L13" s="145">
        <f>SUM(L11:L12)</f>
        <v>-93581</v>
      </c>
      <c r="M13" s="140"/>
      <c r="N13" s="145">
        <f>SUM(N11:N12)</f>
        <v>-18713</v>
      </c>
      <c r="O13" s="140"/>
      <c r="P13" s="145">
        <f>SUM(P11:P12)</f>
        <v>932394</v>
      </c>
      <c r="T13" s="129"/>
      <c r="V13" s="129"/>
      <c r="X13" s="129"/>
      <c r="Y13" s="136"/>
      <c r="Z13" s="129"/>
      <c r="AA13" s="136"/>
      <c r="AB13" s="129"/>
      <c r="AC13" s="136"/>
      <c r="AD13" s="129"/>
      <c r="AE13" s="136"/>
      <c r="AF13" s="129"/>
      <c r="AG13" s="136"/>
      <c r="AH13" s="136"/>
      <c r="AI13" s="136"/>
      <c r="AJ13" s="136"/>
      <c r="AK13" s="136"/>
    </row>
    <row r="14" spans="1:37" s="40" customFormat="1" ht="22.95" customHeight="1" thickTop="1">
      <c r="A14" s="9"/>
      <c r="B14" s="222"/>
      <c r="C14" s="9"/>
      <c r="D14" s="142"/>
      <c r="E14" s="142"/>
      <c r="F14" s="142"/>
      <c r="G14" s="140"/>
      <c r="H14" s="142"/>
      <c r="I14" s="140"/>
      <c r="J14" s="142"/>
      <c r="K14" s="140"/>
      <c r="L14" s="142"/>
      <c r="M14" s="140"/>
      <c r="N14" s="140"/>
      <c r="O14" s="140"/>
      <c r="P14" s="142"/>
      <c r="W14" s="143"/>
      <c r="Y14" s="136"/>
      <c r="Z14" s="144"/>
      <c r="AA14" s="136"/>
      <c r="AB14" s="144"/>
      <c r="AC14" s="136"/>
      <c r="AD14" s="144"/>
      <c r="AE14" s="136"/>
      <c r="AF14" s="144"/>
      <c r="AG14" s="144"/>
      <c r="AH14" s="144"/>
      <c r="AI14" s="136"/>
      <c r="AJ14" s="144"/>
      <c r="AK14" s="136"/>
    </row>
    <row r="15" spans="1:37" s="40" customFormat="1" ht="28.2" customHeight="1">
      <c r="A15" s="65" t="s">
        <v>205</v>
      </c>
      <c r="B15" s="222"/>
      <c r="C15" s="9"/>
      <c r="D15" s="140">
        <v>338350</v>
      </c>
      <c r="E15" s="140"/>
      <c r="F15" s="140">
        <v>603999</v>
      </c>
      <c r="G15" s="140"/>
      <c r="H15" s="140">
        <v>78563</v>
      </c>
      <c r="I15" s="140"/>
      <c r="J15" s="140">
        <v>23776</v>
      </c>
      <c r="K15" s="140"/>
      <c r="L15" s="140">
        <v>-137208</v>
      </c>
      <c r="M15" s="140"/>
      <c r="N15" s="140">
        <v>-18951</v>
      </c>
      <c r="O15" s="140"/>
      <c r="P15" s="142">
        <f>SUM(D15:N15)</f>
        <v>888529</v>
      </c>
      <c r="S15" s="146"/>
      <c r="T15" s="129"/>
      <c r="U15" s="129"/>
      <c r="V15" s="129"/>
      <c r="W15" s="129"/>
      <c r="X15" s="129"/>
      <c r="Y15" s="136"/>
      <c r="Z15" s="143"/>
      <c r="AA15" s="136"/>
      <c r="AB15" s="143"/>
      <c r="AC15" s="136"/>
      <c r="AD15" s="143"/>
      <c r="AE15" s="136"/>
      <c r="AG15" s="136"/>
      <c r="AI15" s="136"/>
      <c r="AK15" s="136"/>
    </row>
    <row r="16" spans="1:37" s="40" customFormat="1" ht="31.2" customHeight="1">
      <c r="A16" s="50" t="s">
        <v>97</v>
      </c>
      <c r="B16" s="215"/>
      <c r="C16" s="9"/>
      <c r="D16" s="140">
        <v>0</v>
      </c>
      <c r="E16" s="140"/>
      <c r="F16" s="140">
        <v>0</v>
      </c>
      <c r="G16" s="140"/>
      <c r="H16" s="140">
        <v>0</v>
      </c>
      <c r="I16" s="140"/>
      <c r="J16" s="140">
        <v>0</v>
      </c>
      <c r="K16" s="140"/>
      <c r="L16" s="140">
        <f>+'PL  (T)'!L53</f>
        <v>27996</v>
      </c>
      <c r="M16" s="140"/>
      <c r="N16" s="140">
        <f>+'PL  (T)'!L48</f>
        <v>-372</v>
      </c>
      <c r="O16" s="140"/>
      <c r="P16" s="142">
        <f>SUM(D16:N16)</f>
        <v>27624</v>
      </c>
      <c r="Y16" s="136"/>
      <c r="AA16" s="136"/>
      <c r="AC16" s="136"/>
      <c r="AE16" s="136"/>
      <c r="AG16" s="136"/>
      <c r="AI16" s="136"/>
      <c r="AJ16" s="136"/>
      <c r="AK16" s="136"/>
    </row>
    <row r="17" spans="1:37" s="9" customFormat="1" ht="28.2" customHeight="1" thickBot="1">
      <c r="A17" s="35" t="s">
        <v>211</v>
      </c>
      <c r="B17" s="223"/>
      <c r="D17" s="145">
        <f>SUM(D15:D16)</f>
        <v>338350</v>
      </c>
      <c r="E17" s="142"/>
      <c r="F17" s="145">
        <f>SUM(F15:F16)</f>
        <v>603999</v>
      </c>
      <c r="G17" s="140"/>
      <c r="H17" s="145">
        <f>SUM(H15:H16)</f>
        <v>78563</v>
      </c>
      <c r="I17" s="140"/>
      <c r="J17" s="145">
        <f>SUM(J15:J16)</f>
        <v>23776</v>
      </c>
      <c r="K17" s="140"/>
      <c r="L17" s="145">
        <f>SUM(L15:L16)</f>
        <v>-109212</v>
      </c>
      <c r="M17" s="140"/>
      <c r="N17" s="145">
        <f>SUM(N15:N16)</f>
        <v>-19323</v>
      </c>
      <c r="O17" s="140"/>
      <c r="P17" s="145">
        <f>SUM(P15:P16)</f>
        <v>916153</v>
      </c>
      <c r="Q17" s="31"/>
      <c r="R17" s="9" t="s">
        <v>60</v>
      </c>
      <c r="S17" s="18"/>
      <c r="T17" s="18"/>
      <c r="U17" s="18"/>
      <c r="V17" s="18"/>
      <c r="W17" s="18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</row>
    <row r="18" spans="1:37" s="147" customFormat="1" ht="22.95" customHeight="1" thickTop="1">
      <c r="B18" s="224"/>
      <c r="C18" s="149"/>
      <c r="D18" s="148"/>
      <c r="E18" s="148"/>
      <c r="F18" s="148"/>
      <c r="G18" s="150"/>
      <c r="H18" s="148"/>
      <c r="I18" s="150"/>
      <c r="J18" s="150"/>
      <c r="K18" s="150"/>
      <c r="L18" s="67"/>
      <c r="M18" s="67"/>
      <c r="N18" s="67"/>
      <c r="O18" s="67"/>
      <c r="P18" s="67"/>
      <c r="Q18" s="150"/>
      <c r="Y18" s="151"/>
      <c r="Z18" s="151"/>
      <c r="AA18" s="151"/>
      <c r="AB18" s="151"/>
      <c r="AC18" s="151"/>
      <c r="AD18" s="151"/>
      <c r="AE18" s="151"/>
      <c r="AF18" s="151"/>
      <c r="AG18" s="152"/>
      <c r="AH18" s="151"/>
      <c r="AI18" s="151"/>
      <c r="AJ18" s="151"/>
      <c r="AK18" s="151"/>
    </row>
    <row r="19" spans="1:37" s="147" customFormat="1" ht="22.95" customHeight="1">
      <c r="B19" s="224"/>
      <c r="C19" s="149"/>
      <c r="D19" s="148"/>
      <c r="E19" s="148"/>
      <c r="F19" s="148"/>
      <c r="G19" s="150"/>
      <c r="H19" s="148"/>
      <c r="I19" s="150"/>
      <c r="J19" s="150"/>
      <c r="K19" s="150"/>
      <c r="L19" s="67"/>
      <c r="M19" s="67"/>
      <c r="N19" s="67"/>
      <c r="O19" s="67"/>
      <c r="P19" s="67"/>
      <c r="Q19" s="150"/>
      <c r="Y19" s="151"/>
      <c r="Z19" s="151"/>
      <c r="AA19" s="151"/>
      <c r="AB19" s="151"/>
      <c r="AC19" s="151"/>
      <c r="AD19" s="151"/>
      <c r="AE19" s="151"/>
      <c r="AF19" s="151"/>
      <c r="AG19" s="152"/>
      <c r="AH19" s="151"/>
      <c r="AI19" s="151"/>
      <c r="AJ19" s="151"/>
      <c r="AK19" s="151"/>
    </row>
    <row r="20" spans="1:37" s="40" customFormat="1" ht="26.1" customHeight="1">
      <c r="A20" s="23" t="s">
        <v>59</v>
      </c>
      <c r="B20" s="216"/>
      <c r="J20" s="129"/>
      <c r="L20" s="129"/>
      <c r="N20" s="129"/>
      <c r="P20" s="129"/>
      <c r="Y20" s="136"/>
      <c r="Z20" s="136"/>
      <c r="AA20" s="136"/>
      <c r="AB20" s="136"/>
      <c r="AC20" s="136"/>
      <c r="AD20" s="136"/>
      <c r="AE20" s="136"/>
      <c r="AF20" s="136"/>
      <c r="AG20" s="144"/>
      <c r="AH20" s="136"/>
      <c r="AI20" s="136"/>
      <c r="AJ20" s="136"/>
      <c r="AK20" s="136"/>
    </row>
    <row r="21" spans="1:37" s="40" customFormat="1" ht="26.1" customHeight="1">
      <c r="B21" s="216"/>
      <c r="W21" s="143"/>
      <c r="Y21" s="144"/>
      <c r="Z21" s="144"/>
      <c r="AA21" s="144"/>
      <c r="AB21" s="144"/>
      <c r="AC21" s="136"/>
      <c r="AD21" s="144"/>
      <c r="AE21" s="136"/>
      <c r="AF21" s="144"/>
      <c r="AG21" s="144"/>
      <c r="AH21" s="144"/>
      <c r="AI21" s="136"/>
      <c r="AJ21" s="144"/>
      <c r="AK21" s="136"/>
    </row>
    <row r="22" spans="1:37" s="40" customFormat="1" ht="26.1" customHeight="1">
      <c r="B22" s="216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Y22" s="136"/>
      <c r="Z22" s="136"/>
      <c r="AA22" s="136"/>
      <c r="AB22" s="136"/>
      <c r="AC22" s="136"/>
      <c r="AD22" s="136"/>
      <c r="AE22" s="136"/>
      <c r="AF22" s="136"/>
      <c r="AG22" s="144"/>
      <c r="AH22" s="136"/>
      <c r="AI22" s="136"/>
      <c r="AJ22" s="136"/>
      <c r="AK22" s="136"/>
    </row>
    <row r="23" spans="1:37" s="40" customFormat="1" ht="26.1" customHeight="1">
      <c r="B23" s="216"/>
      <c r="D23" s="153"/>
      <c r="E23" s="153"/>
      <c r="F23" s="153"/>
      <c r="G23" s="153"/>
      <c r="H23" s="153"/>
      <c r="I23" s="153"/>
      <c r="J23" s="153"/>
      <c r="K23" s="153"/>
      <c r="L23" s="153"/>
      <c r="M23" s="153"/>
      <c r="N23" s="153"/>
      <c r="O23" s="153"/>
      <c r="P23" s="153"/>
      <c r="Q23" s="153"/>
      <c r="W23" s="143"/>
      <c r="Y23" s="136"/>
      <c r="Z23" s="144"/>
      <c r="AA23" s="136"/>
      <c r="AB23" s="144"/>
      <c r="AC23" s="136"/>
      <c r="AD23" s="144"/>
      <c r="AE23" s="144"/>
      <c r="AF23" s="144"/>
      <c r="AG23" s="144"/>
      <c r="AH23" s="144"/>
      <c r="AI23" s="136"/>
      <c r="AJ23" s="144"/>
      <c r="AK23" s="136"/>
    </row>
    <row r="24" spans="1:37" s="40" customFormat="1" ht="26.1" customHeight="1">
      <c r="B24" s="216"/>
      <c r="S24" s="146"/>
      <c r="Y24" s="136"/>
      <c r="Z24" s="143"/>
      <c r="AA24" s="136"/>
      <c r="AB24" s="143"/>
      <c r="AC24" s="136"/>
      <c r="AD24" s="143"/>
      <c r="AE24" s="136"/>
      <c r="AG24" s="144"/>
      <c r="AI24" s="136"/>
      <c r="AK24" s="136"/>
    </row>
    <row r="25" spans="1:37" s="40" customFormat="1" ht="26.1" customHeight="1">
      <c r="B25" s="216"/>
      <c r="D25" s="129"/>
      <c r="F25" s="129"/>
      <c r="H25" s="129"/>
      <c r="J25" s="129"/>
      <c r="L25" s="129"/>
      <c r="N25" s="129"/>
      <c r="P25" s="129"/>
    </row>
    <row r="26" spans="1:37" ht="26.1" customHeight="1">
      <c r="Y26" s="134"/>
      <c r="AA26" s="134"/>
      <c r="AC26" s="134"/>
      <c r="AE26" s="134"/>
      <c r="AG26" s="134"/>
      <c r="AI26" s="134"/>
      <c r="AJ26" s="134"/>
      <c r="AK26" s="134"/>
    </row>
    <row r="27" spans="1:37" ht="26.1" customHeight="1"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  <c r="AH27" s="134"/>
      <c r="AI27" s="134"/>
      <c r="AJ27" s="134"/>
      <c r="AK27" s="134"/>
    </row>
    <row r="29" spans="1:37" ht="26.1" customHeight="1">
      <c r="A29" s="154"/>
      <c r="B29" s="213"/>
      <c r="C29" s="2"/>
      <c r="J29" s="155"/>
      <c r="K29" s="155"/>
      <c r="L29" s="156"/>
      <c r="P29" s="156"/>
    </row>
    <row r="30" spans="1:37" ht="26.1" customHeight="1">
      <c r="A30" s="69"/>
      <c r="B30" s="213"/>
      <c r="C30" s="2"/>
      <c r="J30" s="155"/>
      <c r="K30" s="155"/>
      <c r="L30" s="156"/>
      <c r="P30" s="156"/>
    </row>
  </sheetData>
  <mergeCells count="2">
    <mergeCell ref="D5:P5"/>
    <mergeCell ref="J8:L8"/>
  </mergeCells>
  <pageMargins left="0.70866141732283472" right="0.70866141732283472" top="0.74803149606299213" bottom="0.74803149606299213" header="0.31496062992125984" footer="0.31496062992125984"/>
  <pageSetup paperSize="9" scale="85" firstPageNumber="5" orientation="landscape" useFirstPageNumber="1" r:id="rId1"/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V152"/>
  <sheetViews>
    <sheetView tabSelected="1" topLeftCell="A32" zoomScale="80" zoomScaleNormal="80" zoomScaleSheetLayoutView="85" workbookViewId="0">
      <selection activeCell="N41" sqref="N41"/>
    </sheetView>
  </sheetViews>
  <sheetFormatPr defaultColWidth="10.125" defaultRowHeight="24" customHeight="1"/>
  <cols>
    <col min="1" max="1" width="3.75" style="177" customWidth="1"/>
    <col min="2" max="6" width="9.125" style="177" customWidth="1"/>
    <col min="7" max="7" width="10.125" style="177" customWidth="1"/>
    <col min="8" max="8" width="12.75" style="177" customWidth="1"/>
    <col min="9" max="9" width="1.125" style="177" customWidth="1"/>
    <col min="10" max="10" width="12.75" style="177" customWidth="1"/>
    <col min="11" max="11" width="1.375" style="177" customWidth="1"/>
    <col min="12" max="12" width="12.75" style="177" customWidth="1"/>
    <col min="13" max="13" width="1.125" style="177" customWidth="1"/>
    <col min="14" max="14" width="12.75" style="177" customWidth="1"/>
    <col min="15" max="15" width="1.375" style="177" customWidth="1"/>
    <col min="16" max="239" width="10.125" style="177"/>
    <col min="240" max="240" width="3" style="177" customWidth="1"/>
    <col min="241" max="241" width="54.125" style="177" customWidth="1"/>
    <col min="242" max="242" width="16.375" style="177" bestFit="1" customWidth="1"/>
    <col min="243" max="243" width="1.125" style="177" customWidth="1"/>
    <col min="244" max="244" width="15.75" style="177" customWidth="1"/>
    <col min="245" max="245" width="1.375" style="177" customWidth="1"/>
    <col min="246" max="246" width="16.375" style="177" bestFit="1" customWidth="1"/>
    <col min="247" max="247" width="1.125" style="177" customWidth="1"/>
    <col min="248" max="248" width="16.375" style="177" customWidth="1"/>
    <col min="249" max="495" width="10.125" style="177"/>
    <col min="496" max="496" width="3" style="177" customWidth="1"/>
    <col min="497" max="497" width="54.125" style="177" customWidth="1"/>
    <col min="498" max="498" width="16.375" style="177" bestFit="1" customWidth="1"/>
    <col min="499" max="499" width="1.125" style="177" customWidth="1"/>
    <col min="500" max="500" width="15.75" style="177" customWidth="1"/>
    <col min="501" max="501" width="1.375" style="177" customWidth="1"/>
    <col min="502" max="502" width="16.375" style="177" bestFit="1" customWidth="1"/>
    <col min="503" max="503" width="1.125" style="177" customWidth="1"/>
    <col min="504" max="504" width="16.375" style="177" customWidth="1"/>
    <col min="505" max="751" width="10.125" style="177"/>
    <col min="752" max="752" width="3" style="177" customWidth="1"/>
    <col min="753" max="753" width="54.125" style="177" customWidth="1"/>
    <col min="754" max="754" width="16.375" style="177" bestFit="1" customWidth="1"/>
    <col min="755" max="755" width="1.125" style="177" customWidth="1"/>
    <col min="756" max="756" width="15.75" style="177" customWidth="1"/>
    <col min="757" max="757" width="1.375" style="177" customWidth="1"/>
    <col min="758" max="758" width="16.375" style="177" bestFit="1" customWidth="1"/>
    <col min="759" max="759" width="1.125" style="177" customWidth="1"/>
    <col min="760" max="760" width="16.375" style="177" customWidth="1"/>
    <col min="761" max="1007" width="10.125" style="177"/>
    <col min="1008" max="1008" width="3" style="177" customWidth="1"/>
    <col min="1009" max="1009" width="54.125" style="177" customWidth="1"/>
    <col min="1010" max="1010" width="16.375" style="177" bestFit="1" customWidth="1"/>
    <col min="1011" max="1011" width="1.125" style="177" customWidth="1"/>
    <col min="1012" max="1012" width="15.75" style="177" customWidth="1"/>
    <col min="1013" max="1013" width="1.375" style="177" customWidth="1"/>
    <col min="1014" max="1014" width="16.375" style="177" bestFit="1" customWidth="1"/>
    <col min="1015" max="1015" width="1.125" style="177" customWidth="1"/>
    <col min="1016" max="1016" width="16.375" style="177" customWidth="1"/>
    <col min="1017" max="1263" width="10.125" style="177"/>
    <col min="1264" max="1264" width="3" style="177" customWidth="1"/>
    <col min="1265" max="1265" width="54.125" style="177" customWidth="1"/>
    <col min="1266" max="1266" width="16.375" style="177" bestFit="1" customWidth="1"/>
    <col min="1267" max="1267" width="1.125" style="177" customWidth="1"/>
    <col min="1268" max="1268" width="15.75" style="177" customWidth="1"/>
    <col min="1269" max="1269" width="1.375" style="177" customWidth="1"/>
    <col min="1270" max="1270" width="16.375" style="177" bestFit="1" customWidth="1"/>
    <col min="1271" max="1271" width="1.125" style="177" customWidth="1"/>
    <col min="1272" max="1272" width="16.375" style="177" customWidth="1"/>
    <col min="1273" max="1519" width="10.125" style="177"/>
    <col min="1520" max="1520" width="3" style="177" customWidth="1"/>
    <col min="1521" max="1521" width="54.125" style="177" customWidth="1"/>
    <col min="1522" max="1522" width="16.375" style="177" bestFit="1" customWidth="1"/>
    <col min="1523" max="1523" width="1.125" style="177" customWidth="1"/>
    <col min="1524" max="1524" width="15.75" style="177" customWidth="1"/>
    <col min="1525" max="1525" width="1.375" style="177" customWidth="1"/>
    <col min="1526" max="1526" width="16.375" style="177" bestFit="1" customWidth="1"/>
    <col min="1527" max="1527" width="1.125" style="177" customWidth="1"/>
    <col min="1528" max="1528" width="16.375" style="177" customWidth="1"/>
    <col min="1529" max="1775" width="10.125" style="177"/>
    <col min="1776" max="1776" width="3" style="177" customWidth="1"/>
    <col min="1777" max="1777" width="54.125" style="177" customWidth="1"/>
    <col min="1778" max="1778" width="16.375" style="177" bestFit="1" customWidth="1"/>
    <col min="1779" max="1779" width="1.125" style="177" customWidth="1"/>
    <col min="1780" max="1780" width="15.75" style="177" customWidth="1"/>
    <col min="1781" max="1781" width="1.375" style="177" customWidth="1"/>
    <col min="1782" max="1782" width="16.375" style="177" bestFit="1" customWidth="1"/>
    <col min="1783" max="1783" width="1.125" style="177" customWidth="1"/>
    <col min="1784" max="1784" width="16.375" style="177" customWidth="1"/>
    <col min="1785" max="2031" width="10.125" style="177"/>
    <col min="2032" max="2032" width="3" style="177" customWidth="1"/>
    <col min="2033" max="2033" width="54.125" style="177" customWidth="1"/>
    <col min="2034" max="2034" width="16.375" style="177" bestFit="1" customWidth="1"/>
    <col min="2035" max="2035" width="1.125" style="177" customWidth="1"/>
    <col min="2036" max="2036" width="15.75" style="177" customWidth="1"/>
    <col min="2037" max="2037" width="1.375" style="177" customWidth="1"/>
    <col min="2038" max="2038" width="16.375" style="177" bestFit="1" customWidth="1"/>
    <col min="2039" max="2039" width="1.125" style="177" customWidth="1"/>
    <col min="2040" max="2040" width="16.375" style="177" customWidth="1"/>
    <col min="2041" max="2287" width="10.125" style="177"/>
    <col min="2288" max="2288" width="3" style="177" customWidth="1"/>
    <col min="2289" max="2289" width="54.125" style="177" customWidth="1"/>
    <col min="2290" max="2290" width="16.375" style="177" bestFit="1" customWidth="1"/>
    <col min="2291" max="2291" width="1.125" style="177" customWidth="1"/>
    <col min="2292" max="2292" width="15.75" style="177" customWidth="1"/>
    <col min="2293" max="2293" width="1.375" style="177" customWidth="1"/>
    <col min="2294" max="2294" width="16.375" style="177" bestFit="1" customWidth="1"/>
    <col min="2295" max="2295" width="1.125" style="177" customWidth="1"/>
    <col min="2296" max="2296" width="16.375" style="177" customWidth="1"/>
    <col min="2297" max="2543" width="10.125" style="177"/>
    <col min="2544" max="2544" width="3" style="177" customWidth="1"/>
    <col min="2545" max="2545" width="54.125" style="177" customWidth="1"/>
    <col min="2546" max="2546" width="16.375" style="177" bestFit="1" customWidth="1"/>
    <col min="2547" max="2547" width="1.125" style="177" customWidth="1"/>
    <col min="2548" max="2548" width="15.75" style="177" customWidth="1"/>
    <col min="2549" max="2549" width="1.375" style="177" customWidth="1"/>
    <col min="2550" max="2550" width="16.375" style="177" bestFit="1" customWidth="1"/>
    <col min="2551" max="2551" width="1.125" style="177" customWidth="1"/>
    <col min="2552" max="2552" width="16.375" style="177" customWidth="1"/>
    <col min="2553" max="2799" width="10.125" style="177"/>
    <col min="2800" max="2800" width="3" style="177" customWidth="1"/>
    <col min="2801" max="2801" width="54.125" style="177" customWidth="1"/>
    <col min="2802" max="2802" width="16.375" style="177" bestFit="1" customWidth="1"/>
    <col min="2803" max="2803" width="1.125" style="177" customWidth="1"/>
    <col min="2804" max="2804" width="15.75" style="177" customWidth="1"/>
    <col min="2805" max="2805" width="1.375" style="177" customWidth="1"/>
    <col min="2806" max="2806" width="16.375" style="177" bestFit="1" customWidth="1"/>
    <col min="2807" max="2807" width="1.125" style="177" customWidth="1"/>
    <col min="2808" max="2808" width="16.375" style="177" customWidth="1"/>
    <col min="2809" max="3055" width="10.125" style="177"/>
    <col min="3056" max="3056" width="3" style="177" customWidth="1"/>
    <col min="3057" max="3057" width="54.125" style="177" customWidth="1"/>
    <col min="3058" max="3058" width="16.375" style="177" bestFit="1" customWidth="1"/>
    <col min="3059" max="3059" width="1.125" style="177" customWidth="1"/>
    <col min="3060" max="3060" width="15.75" style="177" customWidth="1"/>
    <col min="3061" max="3061" width="1.375" style="177" customWidth="1"/>
    <col min="3062" max="3062" width="16.375" style="177" bestFit="1" customWidth="1"/>
    <col min="3063" max="3063" width="1.125" style="177" customWidth="1"/>
    <col min="3064" max="3064" width="16.375" style="177" customWidth="1"/>
    <col min="3065" max="3311" width="10.125" style="177"/>
    <col min="3312" max="3312" width="3" style="177" customWidth="1"/>
    <col min="3313" max="3313" width="54.125" style="177" customWidth="1"/>
    <col min="3314" max="3314" width="16.375" style="177" bestFit="1" customWidth="1"/>
    <col min="3315" max="3315" width="1.125" style="177" customWidth="1"/>
    <col min="3316" max="3316" width="15.75" style="177" customWidth="1"/>
    <col min="3317" max="3317" width="1.375" style="177" customWidth="1"/>
    <col min="3318" max="3318" width="16.375" style="177" bestFit="1" customWidth="1"/>
    <col min="3319" max="3319" width="1.125" style="177" customWidth="1"/>
    <col min="3320" max="3320" width="16.375" style="177" customWidth="1"/>
    <col min="3321" max="3567" width="10.125" style="177"/>
    <col min="3568" max="3568" width="3" style="177" customWidth="1"/>
    <col min="3569" max="3569" width="54.125" style="177" customWidth="1"/>
    <col min="3570" max="3570" width="16.375" style="177" bestFit="1" customWidth="1"/>
    <col min="3571" max="3571" width="1.125" style="177" customWidth="1"/>
    <col min="3572" max="3572" width="15.75" style="177" customWidth="1"/>
    <col min="3573" max="3573" width="1.375" style="177" customWidth="1"/>
    <col min="3574" max="3574" width="16.375" style="177" bestFit="1" customWidth="1"/>
    <col min="3575" max="3575" width="1.125" style="177" customWidth="1"/>
    <col min="3576" max="3576" width="16.375" style="177" customWidth="1"/>
    <col min="3577" max="3823" width="10.125" style="177"/>
    <col min="3824" max="3824" width="3" style="177" customWidth="1"/>
    <col min="3825" max="3825" width="54.125" style="177" customWidth="1"/>
    <col min="3826" max="3826" width="16.375" style="177" bestFit="1" customWidth="1"/>
    <col min="3827" max="3827" width="1.125" style="177" customWidth="1"/>
    <col min="3828" max="3828" width="15.75" style="177" customWidth="1"/>
    <col min="3829" max="3829" width="1.375" style="177" customWidth="1"/>
    <col min="3830" max="3830" width="16.375" style="177" bestFit="1" customWidth="1"/>
    <col min="3831" max="3831" width="1.125" style="177" customWidth="1"/>
    <col min="3832" max="3832" width="16.375" style="177" customWidth="1"/>
    <col min="3833" max="4079" width="10.125" style="177"/>
    <col min="4080" max="4080" width="3" style="177" customWidth="1"/>
    <col min="4081" max="4081" width="54.125" style="177" customWidth="1"/>
    <col min="4082" max="4082" width="16.375" style="177" bestFit="1" customWidth="1"/>
    <col min="4083" max="4083" width="1.125" style="177" customWidth="1"/>
    <col min="4084" max="4084" width="15.75" style="177" customWidth="1"/>
    <col min="4085" max="4085" width="1.375" style="177" customWidth="1"/>
    <col min="4086" max="4086" width="16.375" style="177" bestFit="1" customWidth="1"/>
    <col min="4087" max="4087" width="1.125" style="177" customWidth="1"/>
    <col min="4088" max="4088" width="16.375" style="177" customWidth="1"/>
    <col min="4089" max="4335" width="10.125" style="177"/>
    <col min="4336" max="4336" width="3" style="177" customWidth="1"/>
    <col min="4337" max="4337" width="54.125" style="177" customWidth="1"/>
    <col min="4338" max="4338" width="16.375" style="177" bestFit="1" customWidth="1"/>
    <col min="4339" max="4339" width="1.125" style="177" customWidth="1"/>
    <col min="4340" max="4340" width="15.75" style="177" customWidth="1"/>
    <col min="4341" max="4341" width="1.375" style="177" customWidth="1"/>
    <col min="4342" max="4342" width="16.375" style="177" bestFit="1" customWidth="1"/>
    <col min="4343" max="4343" width="1.125" style="177" customWidth="1"/>
    <col min="4344" max="4344" width="16.375" style="177" customWidth="1"/>
    <col min="4345" max="4591" width="10.125" style="177"/>
    <col min="4592" max="4592" width="3" style="177" customWidth="1"/>
    <col min="4593" max="4593" width="54.125" style="177" customWidth="1"/>
    <col min="4594" max="4594" width="16.375" style="177" bestFit="1" customWidth="1"/>
    <col min="4595" max="4595" width="1.125" style="177" customWidth="1"/>
    <col min="4596" max="4596" width="15.75" style="177" customWidth="1"/>
    <col min="4597" max="4597" width="1.375" style="177" customWidth="1"/>
    <col min="4598" max="4598" width="16.375" style="177" bestFit="1" customWidth="1"/>
    <col min="4599" max="4599" width="1.125" style="177" customWidth="1"/>
    <col min="4600" max="4600" width="16.375" style="177" customWidth="1"/>
    <col min="4601" max="4847" width="10.125" style="177"/>
    <col min="4848" max="4848" width="3" style="177" customWidth="1"/>
    <col min="4849" max="4849" width="54.125" style="177" customWidth="1"/>
    <col min="4850" max="4850" width="16.375" style="177" bestFit="1" customWidth="1"/>
    <col min="4851" max="4851" width="1.125" style="177" customWidth="1"/>
    <col min="4852" max="4852" width="15.75" style="177" customWidth="1"/>
    <col min="4853" max="4853" width="1.375" style="177" customWidth="1"/>
    <col min="4854" max="4854" width="16.375" style="177" bestFit="1" customWidth="1"/>
    <col min="4855" max="4855" width="1.125" style="177" customWidth="1"/>
    <col min="4856" max="4856" width="16.375" style="177" customWidth="1"/>
    <col min="4857" max="5103" width="10.125" style="177"/>
    <col min="5104" max="5104" width="3" style="177" customWidth="1"/>
    <col min="5105" max="5105" width="54.125" style="177" customWidth="1"/>
    <col min="5106" max="5106" width="16.375" style="177" bestFit="1" customWidth="1"/>
    <col min="5107" max="5107" width="1.125" style="177" customWidth="1"/>
    <col min="5108" max="5108" width="15.75" style="177" customWidth="1"/>
    <col min="5109" max="5109" width="1.375" style="177" customWidth="1"/>
    <col min="5110" max="5110" width="16.375" style="177" bestFit="1" customWidth="1"/>
    <col min="5111" max="5111" width="1.125" style="177" customWidth="1"/>
    <col min="5112" max="5112" width="16.375" style="177" customWidth="1"/>
    <col min="5113" max="5359" width="10.125" style="177"/>
    <col min="5360" max="5360" width="3" style="177" customWidth="1"/>
    <col min="5361" max="5361" width="54.125" style="177" customWidth="1"/>
    <col min="5362" max="5362" width="16.375" style="177" bestFit="1" customWidth="1"/>
    <col min="5363" max="5363" width="1.125" style="177" customWidth="1"/>
    <col min="5364" max="5364" width="15.75" style="177" customWidth="1"/>
    <col min="5365" max="5365" width="1.375" style="177" customWidth="1"/>
    <col min="5366" max="5366" width="16.375" style="177" bestFit="1" customWidth="1"/>
    <col min="5367" max="5367" width="1.125" style="177" customWidth="1"/>
    <col min="5368" max="5368" width="16.375" style="177" customWidth="1"/>
    <col min="5369" max="5615" width="10.125" style="177"/>
    <col min="5616" max="5616" width="3" style="177" customWidth="1"/>
    <col min="5617" max="5617" width="54.125" style="177" customWidth="1"/>
    <col min="5618" max="5618" width="16.375" style="177" bestFit="1" customWidth="1"/>
    <col min="5619" max="5619" width="1.125" style="177" customWidth="1"/>
    <col min="5620" max="5620" width="15.75" style="177" customWidth="1"/>
    <col min="5621" max="5621" width="1.375" style="177" customWidth="1"/>
    <col min="5622" max="5622" width="16.375" style="177" bestFit="1" customWidth="1"/>
    <col min="5623" max="5623" width="1.125" style="177" customWidth="1"/>
    <col min="5624" max="5624" width="16.375" style="177" customWidth="1"/>
    <col min="5625" max="5871" width="10.125" style="177"/>
    <col min="5872" max="5872" width="3" style="177" customWidth="1"/>
    <col min="5873" max="5873" width="54.125" style="177" customWidth="1"/>
    <col min="5874" max="5874" width="16.375" style="177" bestFit="1" customWidth="1"/>
    <col min="5875" max="5875" width="1.125" style="177" customWidth="1"/>
    <col min="5876" max="5876" width="15.75" style="177" customWidth="1"/>
    <col min="5877" max="5877" width="1.375" style="177" customWidth="1"/>
    <col min="5878" max="5878" width="16.375" style="177" bestFit="1" customWidth="1"/>
    <col min="5879" max="5879" width="1.125" style="177" customWidth="1"/>
    <col min="5880" max="5880" width="16.375" style="177" customWidth="1"/>
    <col min="5881" max="6127" width="10.125" style="177"/>
    <col min="6128" max="6128" width="3" style="177" customWidth="1"/>
    <col min="6129" max="6129" width="54.125" style="177" customWidth="1"/>
    <col min="6130" max="6130" width="16.375" style="177" bestFit="1" customWidth="1"/>
    <col min="6131" max="6131" width="1.125" style="177" customWidth="1"/>
    <col min="6132" max="6132" width="15.75" style="177" customWidth="1"/>
    <col min="6133" max="6133" width="1.375" style="177" customWidth="1"/>
    <col min="6134" max="6134" width="16.375" style="177" bestFit="1" customWidth="1"/>
    <col min="6135" max="6135" width="1.125" style="177" customWidth="1"/>
    <col min="6136" max="6136" width="16.375" style="177" customWidth="1"/>
    <col min="6137" max="6383" width="10.125" style="177"/>
    <col min="6384" max="6384" width="3" style="177" customWidth="1"/>
    <col min="6385" max="6385" width="54.125" style="177" customWidth="1"/>
    <col min="6386" max="6386" width="16.375" style="177" bestFit="1" customWidth="1"/>
    <col min="6387" max="6387" width="1.125" style="177" customWidth="1"/>
    <col min="6388" max="6388" width="15.75" style="177" customWidth="1"/>
    <col min="6389" max="6389" width="1.375" style="177" customWidth="1"/>
    <col min="6390" max="6390" width="16.375" style="177" bestFit="1" customWidth="1"/>
    <col min="6391" max="6391" width="1.125" style="177" customWidth="1"/>
    <col min="6392" max="6392" width="16.375" style="177" customWidth="1"/>
    <col min="6393" max="6639" width="10.125" style="177"/>
    <col min="6640" max="6640" width="3" style="177" customWidth="1"/>
    <col min="6641" max="6641" width="54.125" style="177" customWidth="1"/>
    <col min="6642" max="6642" width="16.375" style="177" bestFit="1" customWidth="1"/>
    <col min="6643" max="6643" width="1.125" style="177" customWidth="1"/>
    <col min="6644" max="6644" width="15.75" style="177" customWidth="1"/>
    <col min="6645" max="6645" width="1.375" style="177" customWidth="1"/>
    <col min="6646" max="6646" width="16.375" style="177" bestFit="1" customWidth="1"/>
    <col min="6647" max="6647" width="1.125" style="177" customWidth="1"/>
    <col min="6648" max="6648" width="16.375" style="177" customWidth="1"/>
    <col min="6649" max="6895" width="10.125" style="177"/>
    <col min="6896" max="6896" width="3" style="177" customWidth="1"/>
    <col min="6897" max="6897" width="54.125" style="177" customWidth="1"/>
    <col min="6898" max="6898" width="16.375" style="177" bestFit="1" customWidth="1"/>
    <col min="6899" max="6899" width="1.125" style="177" customWidth="1"/>
    <col min="6900" max="6900" width="15.75" style="177" customWidth="1"/>
    <col min="6901" max="6901" width="1.375" style="177" customWidth="1"/>
    <col min="6902" max="6902" width="16.375" style="177" bestFit="1" customWidth="1"/>
    <col min="6903" max="6903" width="1.125" style="177" customWidth="1"/>
    <col min="6904" max="6904" width="16.375" style="177" customWidth="1"/>
    <col min="6905" max="7151" width="10.125" style="177"/>
    <col min="7152" max="7152" width="3" style="177" customWidth="1"/>
    <col min="7153" max="7153" width="54.125" style="177" customWidth="1"/>
    <col min="7154" max="7154" width="16.375" style="177" bestFit="1" customWidth="1"/>
    <col min="7155" max="7155" width="1.125" style="177" customWidth="1"/>
    <col min="7156" max="7156" width="15.75" style="177" customWidth="1"/>
    <col min="7157" max="7157" width="1.375" style="177" customWidth="1"/>
    <col min="7158" max="7158" width="16.375" style="177" bestFit="1" customWidth="1"/>
    <col min="7159" max="7159" width="1.125" style="177" customWidth="1"/>
    <col min="7160" max="7160" width="16.375" style="177" customWidth="1"/>
    <col min="7161" max="7407" width="10.125" style="177"/>
    <col min="7408" max="7408" width="3" style="177" customWidth="1"/>
    <col min="7409" max="7409" width="54.125" style="177" customWidth="1"/>
    <col min="7410" max="7410" width="16.375" style="177" bestFit="1" customWidth="1"/>
    <col min="7411" max="7411" width="1.125" style="177" customWidth="1"/>
    <col min="7412" max="7412" width="15.75" style="177" customWidth="1"/>
    <col min="7413" max="7413" width="1.375" style="177" customWidth="1"/>
    <col min="7414" max="7414" width="16.375" style="177" bestFit="1" customWidth="1"/>
    <col min="7415" max="7415" width="1.125" style="177" customWidth="1"/>
    <col min="7416" max="7416" width="16.375" style="177" customWidth="1"/>
    <col min="7417" max="7663" width="10.125" style="177"/>
    <col min="7664" max="7664" width="3" style="177" customWidth="1"/>
    <col min="7665" max="7665" width="54.125" style="177" customWidth="1"/>
    <col min="7666" max="7666" width="16.375" style="177" bestFit="1" customWidth="1"/>
    <col min="7667" max="7667" width="1.125" style="177" customWidth="1"/>
    <col min="7668" max="7668" width="15.75" style="177" customWidth="1"/>
    <col min="7669" max="7669" width="1.375" style="177" customWidth="1"/>
    <col min="7670" max="7670" width="16.375" style="177" bestFit="1" customWidth="1"/>
    <col min="7671" max="7671" width="1.125" style="177" customWidth="1"/>
    <col min="7672" max="7672" width="16.375" style="177" customWidth="1"/>
    <col min="7673" max="7919" width="10.125" style="177"/>
    <col min="7920" max="7920" width="3" style="177" customWidth="1"/>
    <col min="7921" max="7921" width="54.125" style="177" customWidth="1"/>
    <col min="7922" max="7922" width="16.375" style="177" bestFit="1" customWidth="1"/>
    <col min="7923" max="7923" width="1.125" style="177" customWidth="1"/>
    <col min="7924" max="7924" width="15.75" style="177" customWidth="1"/>
    <col min="7925" max="7925" width="1.375" style="177" customWidth="1"/>
    <col min="7926" max="7926" width="16.375" style="177" bestFit="1" customWidth="1"/>
    <col min="7927" max="7927" width="1.125" style="177" customWidth="1"/>
    <col min="7928" max="7928" width="16.375" style="177" customWidth="1"/>
    <col min="7929" max="8175" width="10.125" style="177"/>
    <col min="8176" max="8176" width="3" style="177" customWidth="1"/>
    <col min="8177" max="8177" width="54.125" style="177" customWidth="1"/>
    <col min="8178" max="8178" width="16.375" style="177" bestFit="1" customWidth="1"/>
    <col min="8179" max="8179" width="1.125" style="177" customWidth="1"/>
    <col min="8180" max="8180" width="15.75" style="177" customWidth="1"/>
    <col min="8181" max="8181" width="1.375" style="177" customWidth="1"/>
    <col min="8182" max="8182" width="16.375" style="177" bestFit="1" customWidth="1"/>
    <col min="8183" max="8183" width="1.125" style="177" customWidth="1"/>
    <col min="8184" max="8184" width="16.375" style="177" customWidth="1"/>
    <col min="8185" max="8431" width="10.125" style="177"/>
    <col min="8432" max="8432" width="3" style="177" customWidth="1"/>
    <col min="8433" max="8433" width="54.125" style="177" customWidth="1"/>
    <col min="8434" max="8434" width="16.375" style="177" bestFit="1" customWidth="1"/>
    <col min="8435" max="8435" width="1.125" style="177" customWidth="1"/>
    <col min="8436" max="8436" width="15.75" style="177" customWidth="1"/>
    <col min="8437" max="8437" width="1.375" style="177" customWidth="1"/>
    <col min="8438" max="8438" width="16.375" style="177" bestFit="1" customWidth="1"/>
    <col min="8439" max="8439" width="1.125" style="177" customWidth="1"/>
    <col min="8440" max="8440" width="16.375" style="177" customWidth="1"/>
    <col min="8441" max="8687" width="10.125" style="177"/>
    <col min="8688" max="8688" width="3" style="177" customWidth="1"/>
    <col min="8689" max="8689" width="54.125" style="177" customWidth="1"/>
    <col min="8690" max="8690" width="16.375" style="177" bestFit="1" customWidth="1"/>
    <col min="8691" max="8691" width="1.125" style="177" customWidth="1"/>
    <col min="8692" max="8692" width="15.75" style="177" customWidth="1"/>
    <col min="8693" max="8693" width="1.375" style="177" customWidth="1"/>
    <col min="8694" max="8694" width="16.375" style="177" bestFit="1" customWidth="1"/>
    <col min="8695" max="8695" width="1.125" style="177" customWidth="1"/>
    <col min="8696" max="8696" width="16.375" style="177" customWidth="1"/>
    <col min="8697" max="8943" width="10.125" style="177"/>
    <col min="8944" max="8944" width="3" style="177" customWidth="1"/>
    <col min="8945" max="8945" width="54.125" style="177" customWidth="1"/>
    <col min="8946" max="8946" width="16.375" style="177" bestFit="1" customWidth="1"/>
    <col min="8947" max="8947" width="1.125" style="177" customWidth="1"/>
    <col min="8948" max="8948" width="15.75" style="177" customWidth="1"/>
    <col min="8949" max="8949" width="1.375" style="177" customWidth="1"/>
    <col min="8950" max="8950" width="16.375" style="177" bestFit="1" customWidth="1"/>
    <col min="8951" max="8951" width="1.125" style="177" customWidth="1"/>
    <col min="8952" max="8952" width="16.375" style="177" customWidth="1"/>
    <col min="8953" max="9199" width="10.125" style="177"/>
    <col min="9200" max="9200" width="3" style="177" customWidth="1"/>
    <col min="9201" max="9201" width="54.125" style="177" customWidth="1"/>
    <col min="9202" max="9202" width="16.375" style="177" bestFit="1" customWidth="1"/>
    <col min="9203" max="9203" width="1.125" style="177" customWidth="1"/>
    <col min="9204" max="9204" width="15.75" style="177" customWidth="1"/>
    <col min="9205" max="9205" width="1.375" style="177" customWidth="1"/>
    <col min="9206" max="9206" width="16.375" style="177" bestFit="1" customWidth="1"/>
    <col min="9207" max="9207" width="1.125" style="177" customWidth="1"/>
    <col min="9208" max="9208" width="16.375" style="177" customWidth="1"/>
    <col min="9209" max="9455" width="10.125" style="177"/>
    <col min="9456" max="9456" width="3" style="177" customWidth="1"/>
    <col min="9457" max="9457" width="54.125" style="177" customWidth="1"/>
    <col min="9458" max="9458" width="16.375" style="177" bestFit="1" customWidth="1"/>
    <col min="9459" max="9459" width="1.125" style="177" customWidth="1"/>
    <col min="9460" max="9460" width="15.75" style="177" customWidth="1"/>
    <col min="9461" max="9461" width="1.375" style="177" customWidth="1"/>
    <col min="9462" max="9462" width="16.375" style="177" bestFit="1" customWidth="1"/>
    <col min="9463" max="9463" width="1.125" style="177" customWidth="1"/>
    <col min="9464" max="9464" width="16.375" style="177" customWidth="1"/>
    <col min="9465" max="9711" width="10.125" style="177"/>
    <col min="9712" max="9712" width="3" style="177" customWidth="1"/>
    <col min="9713" max="9713" width="54.125" style="177" customWidth="1"/>
    <col min="9714" max="9714" width="16.375" style="177" bestFit="1" customWidth="1"/>
    <col min="9715" max="9715" width="1.125" style="177" customWidth="1"/>
    <col min="9716" max="9716" width="15.75" style="177" customWidth="1"/>
    <col min="9717" max="9717" width="1.375" style="177" customWidth="1"/>
    <col min="9718" max="9718" width="16.375" style="177" bestFit="1" customWidth="1"/>
    <col min="9719" max="9719" width="1.125" style="177" customWidth="1"/>
    <col min="9720" max="9720" width="16.375" style="177" customWidth="1"/>
    <col min="9721" max="9967" width="10.125" style="177"/>
    <col min="9968" max="9968" width="3" style="177" customWidth="1"/>
    <col min="9969" max="9969" width="54.125" style="177" customWidth="1"/>
    <col min="9970" max="9970" width="16.375" style="177" bestFit="1" customWidth="1"/>
    <col min="9971" max="9971" width="1.125" style="177" customWidth="1"/>
    <col min="9972" max="9972" width="15.75" style="177" customWidth="1"/>
    <col min="9973" max="9973" width="1.375" style="177" customWidth="1"/>
    <col min="9974" max="9974" width="16.375" style="177" bestFit="1" customWidth="1"/>
    <col min="9975" max="9975" width="1.125" style="177" customWidth="1"/>
    <col min="9976" max="9976" width="16.375" style="177" customWidth="1"/>
    <col min="9977" max="10223" width="10.125" style="177"/>
    <col min="10224" max="10224" width="3" style="177" customWidth="1"/>
    <col min="10225" max="10225" width="54.125" style="177" customWidth="1"/>
    <col min="10226" max="10226" width="16.375" style="177" bestFit="1" customWidth="1"/>
    <col min="10227" max="10227" width="1.125" style="177" customWidth="1"/>
    <col min="10228" max="10228" width="15.75" style="177" customWidth="1"/>
    <col min="10229" max="10229" width="1.375" style="177" customWidth="1"/>
    <col min="10230" max="10230" width="16.375" style="177" bestFit="1" customWidth="1"/>
    <col min="10231" max="10231" width="1.125" style="177" customWidth="1"/>
    <col min="10232" max="10232" width="16.375" style="177" customWidth="1"/>
    <col min="10233" max="10479" width="10.125" style="177"/>
    <col min="10480" max="10480" width="3" style="177" customWidth="1"/>
    <col min="10481" max="10481" width="54.125" style="177" customWidth="1"/>
    <col min="10482" max="10482" width="16.375" style="177" bestFit="1" customWidth="1"/>
    <col min="10483" max="10483" width="1.125" style="177" customWidth="1"/>
    <col min="10484" max="10484" width="15.75" style="177" customWidth="1"/>
    <col min="10485" max="10485" width="1.375" style="177" customWidth="1"/>
    <col min="10486" max="10486" width="16.375" style="177" bestFit="1" customWidth="1"/>
    <col min="10487" max="10487" width="1.125" style="177" customWidth="1"/>
    <col min="10488" max="10488" width="16.375" style="177" customWidth="1"/>
    <col min="10489" max="10735" width="10.125" style="177"/>
    <col min="10736" max="10736" width="3" style="177" customWidth="1"/>
    <col min="10737" max="10737" width="54.125" style="177" customWidth="1"/>
    <col min="10738" max="10738" width="16.375" style="177" bestFit="1" customWidth="1"/>
    <col min="10739" max="10739" width="1.125" style="177" customWidth="1"/>
    <col min="10740" max="10740" width="15.75" style="177" customWidth="1"/>
    <col min="10741" max="10741" width="1.375" style="177" customWidth="1"/>
    <col min="10742" max="10742" width="16.375" style="177" bestFit="1" customWidth="1"/>
    <col min="10743" max="10743" width="1.125" style="177" customWidth="1"/>
    <col min="10744" max="10744" width="16.375" style="177" customWidth="1"/>
    <col min="10745" max="10991" width="10.125" style="177"/>
    <col min="10992" max="10992" width="3" style="177" customWidth="1"/>
    <col min="10993" max="10993" width="54.125" style="177" customWidth="1"/>
    <col min="10994" max="10994" width="16.375" style="177" bestFit="1" customWidth="1"/>
    <col min="10995" max="10995" width="1.125" style="177" customWidth="1"/>
    <col min="10996" max="10996" width="15.75" style="177" customWidth="1"/>
    <col min="10997" max="10997" width="1.375" style="177" customWidth="1"/>
    <col min="10998" max="10998" width="16.375" style="177" bestFit="1" customWidth="1"/>
    <col min="10999" max="10999" width="1.125" style="177" customWidth="1"/>
    <col min="11000" max="11000" width="16.375" style="177" customWidth="1"/>
    <col min="11001" max="11247" width="10.125" style="177"/>
    <col min="11248" max="11248" width="3" style="177" customWidth="1"/>
    <col min="11249" max="11249" width="54.125" style="177" customWidth="1"/>
    <col min="11250" max="11250" width="16.375" style="177" bestFit="1" customWidth="1"/>
    <col min="11251" max="11251" width="1.125" style="177" customWidth="1"/>
    <col min="11252" max="11252" width="15.75" style="177" customWidth="1"/>
    <col min="11253" max="11253" width="1.375" style="177" customWidth="1"/>
    <col min="11254" max="11254" width="16.375" style="177" bestFit="1" customWidth="1"/>
    <col min="11255" max="11255" width="1.125" style="177" customWidth="1"/>
    <col min="11256" max="11256" width="16.375" style="177" customWidth="1"/>
    <col min="11257" max="11503" width="10.125" style="177"/>
    <col min="11504" max="11504" width="3" style="177" customWidth="1"/>
    <col min="11505" max="11505" width="54.125" style="177" customWidth="1"/>
    <col min="11506" max="11506" width="16.375" style="177" bestFit="1" customWidth="1"/>
    <col min="11507" max="11507" width="1.125" style="177" customWidth="1"/>
    <col min="11508" max="11508" width="15.75" style="177" customWidth="1"/>
    <col min="11509" max="11509" width="1.375" style="177" customWidth="1"/>
    <col min="11510" max="11510" width="16.375" style="177" bestFit="1" customWidth="1"/>
    <col min="11511" max="11511" width="1.125" style="177" customWidth="1"/>
    <col min="11512" max="11512" width="16.375" style="177" customWidth="1"/>
    <col min="11513" max="11759" width="10.125" style="177"/>
    <col min="11760" max="11760" width="3" style="177" customWidth="1"/>
    <col min="11761" max="11761" width="54.125" style="177" customWidth="1"/>
    <col min="11762" max="11762" width="16.375" style="177" bestFit="1" customWidth="1"/>
    <col min="11763" max="11763" width="1.125" style="177" customWidth="1"/>
    <col min="11764" max="11764" width="15.75" style="177" customWidth="1"/>
    <col min="11765" max="11765" width="1.375" style="177" customWidth="1"/>
    <col min="11766" max="11766" width="16.375" style="177" bestFit="1" customWidth="1"/>
    <col min="11767" max="11767" width="1.125" style="177" customWidth="1"/>
    <col min="11768" max="11768" width="16.375" style="177" customWidth="1"/>
    <col min="11769" max="12015" width="10.125" style="177"/>
    <col min="12016" max="12016" width="3" style="177" customWidth="1"/>
    <col min="12017" max="12017" width="54.125" style="177" customWidth="1"/>
    <col min="12018" max="12018" width="16.375" style="177" bestFit="1" customWidth="1"/>
    <col min="12019" max="12019" width="1.125" style="177" customWidth="1"/>
    <col min="12020" max="12020" width="15.75" style="177" customWidth="1"/>
    <col min="12021" max="12021" width="1.375" style="177" customWidth="1"/>
    <col min="12022" max="12022" width="16.375" style="177" bestFit="1" customWidth="1"/>
    <col min="12023" max="12023" width="1.125" style="177" customWidth="1"/>
    <col min="12024" max="12024" width="16.375" style="177" customWidth="1"/>
    <col min="12025" max="12271" width="10.125" style="177"/>
    <col min="12272" max="12272" width="3" style="177" customWidth="1"/>
    <col min="12273" max="12273" width="54.125" style="177" customWidth="1"/>
    <col min="12274" max="12274" width="16.375" style="177" bestFit="1" customWidth="1"/>
    <col min="12275" max="12275" width="1.125" style="177" customWidth="1"/>
    <col min="12276" max="12276" width="15.75" style="177" customWidth="1"/>
    <col min="12277" max="12277" width="1.375" style="177" customWidth="1"/>
    <col min="12278" max="12278" width="16.375" style="177" bestFit="1" customWidth="1"/>
    <col min="12279" max="12279" width="1.125" style="177" customWidth="1"/>
    <col min="12280" max="12280" width="16.375" style="177" customWidth="1"/>
    <col min="12281" max="12527" width="10.125" style="177"/>
    <col min="12528" max="12528" width="3" style="177" customWidth="1"/>
    <col min="12529" max="12529" width="54.125" style="177" customWidth="1"/>
    <col min="12530" max="12530" width="16.375" style="177" bestFit="1" customWidth="1"/>
    <col min="12531" max="12531" width="1.125" style="177" customWidth="1"/>
    <col min="12532" max="12532" width="15.75" style="177" customWidth="1"/>
    <col min="12533" max="12533" width="1.375" style="177" customWidth="1"/>
    <col min="12534" max="12534" width="16.375" style="177" bestFit="1" customWidth="1"/>
    <col min="12535" max="12535" width="1.125" style="177" customWidth="1"/>
    <col min="12536" max="12536" width="16.375" style="177" customWidth="1"/>
    <col min="12537" max="12783" width="10.125" style="177"/>
    <col min="12784" max="12784" width="3" style="177" customWidth="1"/>
    <col min="12785" max="12785" width="54.125" style="177" customWidth="1"/>
    <col min="12786" max="12786" width="16.375" style="177" bestFit="1" customWidth="1"/>
    <col min="12787" max="12787" width="1.125" style="177" customWidth="1"/>
    <col min="12788" max="12788" width="15.75" style="177" customWidth="1"/>
    <col min="12789" max="12789" width="1.375" style="177" customWidth="1"/>
    <col min="12790" max="12790" width="16.375" style="177" bestFit="1" customWidth="1"/>
    <col min="12791" max="12791" width="1.125" style="177" customWidth="1"/>
    <col min="12792" max="12792" width="16.375" style="177" customWidth="1"/>
    <col min="12793" max="13039" width="10.125" style="177"/>
    <col min="13040" max="13040" width="3" style="177" customWidth="1"/>
    <col min="13041" max="13041" width="54.125" style="177" customWidth="1"/>
    <col min="13042" max="13042" width="16.375" style="177" bestFit="1" customWidth="1"/>
    <col min="13043" max="13043" width="1.125" style="177" customWidth="1"/>
    <col min="13044" max="13044" width="15.75" style="177" customWidth="1"/>
    <col min="13045" max="13045" width="1.375" style="177" customWidth="1"/>
    <col min="13046" max="13046" width="16.375" style="177" bestFit="1" customWidth="1"/>
    <col min="13047" max="13047" width="1.125" style="177" customWidth="1"/>
    <col min="13048" max="13048" width="16.375" style="177" customWidth="1"/>
    <col min="13049" max="13295" width="10.125" style="177"/>
    <col min="13296" max="13296" width="3" style="177" customWidth="1"/>
    <col min="13297" max="13297" width="54.125" style="177" customWidth="1"/>
    <col min="13298" max="13298" width="16.375" style="177" bestFit="1" customWidth="1"/>
    <col min="13299" max="13299" width="1.125" style="177" customWidth="1"/>
    <col min="13300" max="13300" width="15.75" style="177" customWidth="1"/>
    <col min="13301" max="13301" width="1.375" style="177" customWidth="1"/>
    <col min="13302" max="13302" width="16.375" style="177" bestFit="1" customWidth="1"/>
    <col min="13303" max="13303" width="1.125" style="177" customWidth="1"/>
    <col min="13304" max="13304" width="16.375" style="177" customWidth="1"/>
    <col min="13305" max="13551" width="10.125" style="177"/>
    <col min="13552" max="13552" width="3" style="177" customWidth="1"/>
    <col min="13553" max="13553" width="54.125" style="177" customWidth="1"/>
    <col min="13554" max="13554" width="16.375" style="177" bestFit="1" customWidth="1"/>
    <col min="13555" max="13555" width="1.125" style="177" customWidth="1"/>
    <col min="13556" max="13556" width="15.75" style="177" customWidth="1"/>
    <col min="13557" max="13557" width="1.375" style="177" customWidth="1"/>
    <col min="13558" max="13558" width="16.375" style="177" bestFit="1" customWidth="1"/>
    <col min="13559" max="13559" width="1.125" style="177" customWidth="1"/>
    <col min="13560" max="13560" width="16.375" style="177" customWidth="1"/>
    <col min="13561" max="13807" width="10.125" style="177"/>
    <col min="13808" max="13808" width="3" style="177" customWidth="1"/>
    <col min="13809" max="13809" width="54.125" style="177" customWidth="1"/>
    <col min="13810" max="13810" width="16.375" style="177" bestFit="1" customWidth="1"/>
    <col min="13811" max="13811" width="1.125" style="177" customWidth="1"/>
    <col min="13812" max="13812" width="15.75" style="177" customWidth="1"/>
    <col min="13813" max="13813" width="1.375" style="177" customWidth="1"/>
    <col min="13814" max="13814" width="16.375" style="177" bestFit="1" customWidth="1"/>
    <col min="13815" max="13815" width="1.125" style="177" customWidth="1"/>
    <col min="13816" max="13816" width="16.375" style="177" customWidth="1"/>
    <col min="13817" max="14063" width="10.125" style="177"/>
    <col min="14064" max="14064" width="3" style="177" customWidth="1"/>
    <col min="14065" max="14065" width="54.125" style="177" customWidth="1"/>
    <col min="14066" max="14066" width="16.375" style="177" bestFit="1" customWidth="1"/>
    <col min="14067" max="14067" width="1.125" style="177" customWidth="1"/>
    <col min="14068" max="14068" width="15.75" style="177" customWidth="1"/>
    <col min="14069" max="14069" width="1.375" style="177" customWidth="1"/>
    <col min="14070" max="14070" width="16.375" style="177" bestFit="1" customWidth="1"/>
    <col min="14071" max="14071" width="1.125" style="177" customWidth="1"/>
    <col min="14072" max="14072" width="16.375" style="177" customWidth="1"/>
    <col min="14073" max="14319" width="10.125" style="177"/>
    <col min="14320" max="14320" width="3" style="177" customWidth="1"/>
    <col min="14321" max="14321" width="54.125" style="177" customWidth="1"/>
    <col min="14322" max="14322" width="16.375" style="177" bestFit="1" customWidth="1"/>
    <col min="14323" max="14323" width="1.125" style="177" customWidth="1"/>
    <col min="14324" max="14324" width="15.75" style="177" customWidth="1"/>
    <col min="14325" max="14325" width="1.375" style="177" customWidth="1"/>
    <col min="14326" max="14326" width="16.375" style="177" bestFit="1" customWidth="1"/>
    <col min="14327" max="14327" width="1.125" style="177" customWidth="1"/>
    <col min="14328" max="14328" width="16.375" style="177" customWidth="1"/>
    <col min="14329" max="14575" width="10.125" style="177"/>
    <col min="14576" max="14576" width="3" style="177" customWidth="1"/>
    <col min="14577" max="14577" width="54.125" style="177" customWidth="1"/>
    <col min="14578" max="14578" width="16.375" style="177" bestFit="1" customWidth="1"/>
    <col min="14579" max="14579" width="1.125" style="177" customWidth="1"/>
    <col min="14580" max="14580" width="15.75" style="177" customWidth="1"/>
    <col min="14581" max="14581" width="1.375" style="177" customWidth="1"/>
    <col min="14582" max="14582" width="16.375" style="177" bestFit="1" customWidth="1"/>
    <col min="14583" max="14583" width="1.125" style="177" customWidth="1"/>
    <col min="14584" max="14584" width="16.375" style="177" customWidth="1"/>
    <col min="14585" max="14831" width="10.125" style="177"/>
    <col min="14832" max="14832" width="3" style="177" customWidth="1"/>
    <col min="14833" max="14833" width="54.125" style="177" customWidth="1"/>
    <col min="14834" max="14834" width="16.375" style="177" bestFit="1" customWidth="1"/>
    <col min="14835" max="14835" width="1.125" style="177" customWidth="1"/>
    <col min="14836" max="14836" width="15.75" style="177" customWidth="1"/>
    <col min="14837" max="14837" width="1.375" style="177" customWidth="1"/>
    <col min="14838" max="14838" width="16.375" style="177" bestFit="1" customWidth="1"/>
    <col min="14839" max="14839" width="1.125" style="177" customWidth="1"/>
    <col min="14840" max="14840" width="16.375" style="177" customWidth="1"/>
    <col min="14841" max="15087" width="10.125" style="177"/>
    <col min="15088" max="15088" width="3" style="177" customWidth="1"/>
    <col min="15089" max="15089" width="54.125" style="177" customWidth="1"/>
    <col min="15090" max="15090" width="16.375" style="177" bestFit="1" customWidth="1"/>
    <col min="15091" max="15091" width="1.125" style="177" customWidth="1"/>
    <col min="15092" max="15092" width="15.75" style="177" customWidth="1"/>
    <col min="15093" max="15093" width="1.375" style="177" customWidth="1"/>
    <col min="15094" max="15094" width="16.375" style="177" bestFit="1" customWidth="1"/>
    <col min="15095" max="15095" width="1.125" style="177" customWidth="1"/>
    <col min="15096" max="15096" width="16.375" style="177" customWidth="1"/>
    <col min="15097" max="15343" width="10.125" style="177"/>
    <col min="15344" max="15344" width="3" style="177" customWidth="1"/>
    <col min="15345" max="15345" width="54.125" style="177" customWidth="1"/>
    <col min="15346" max="15346" width="16.375" style="177" bestFit="1" customWidth="1"/>
    <col min="15347" max="15347" width="1.125" style="177" customWidth="1"/>
    <col min="15348" max="15348" width="15.75" style="177" customWidth="1"/>
    <col min="15349" max="15349" width="1.375" style="177" customWidth="1"/>
    <col min="15350" max="15350" width="16.375" style="177" bestFit="1" customWidth="1"/>
    <col min="15351" max="15351" width="1.125" style="177" customWidth="1"/>
    <col min="15352" max="15352" width="16.375" style="177" customWidth="1"/>
    <col min="15353" max="15599" width="10.125" style="177"/>
    <col min="15600" max="15600" width="3" style="177" customWidth="1"/>
    <col min="15601" max="15601" width="54.125" style="177" customWidth="1"/>
    <col min="15602" max="15602" width="16.375" style="177" bestFit="1" customWidth="1"/>
    <col min="15603" max="15603" width="1.125" style="177" customWidth="1"/>
    <col min="15604" max="15604" width="15.75" style="177" customWidth="1"/>
    <col min="15605" max="15605" width="1.375" style="177" customWidth="1"/>
    <col min="15606" max="15606" width="16.375" style="177" bestFit="1" customWidth="1"/>
    <col min="15607" max="15607" width="1.125" style="177" customWidth="1"/>
    <col min="15608" max="15608" width="16.375" style="177" customWidth="1"/>
    <col min="15609" max="15855" width="10.125" style="177"/>
    <col min="15856" max="15856" width="3" style="177" customWidth="1"/>
    <col min="15857" max="15857" width="54.125" style="177" customWidth="1"/>
    <col min="15858" max="15858" width="16.375" style="177" bestFit="1" customWidth="1"/>
    <col min="15859" max="15859" width="1.125" style="177" customWidth="1"/>
    <col min="15860" max="15860" width="15.75" style="177" customWidth="1"/>
    <col min="15861" max="15861" width="1.375" style="177" customWidth="1"/>
    <col min="15862" max="15862" width="16.375" style="177" bestFit="1" customWidth="1"/>
    <col min="15863" max="15863" width="1.125" style="177" customWidth="1"/>
    <col min="15864" max="15864" width="16.375" style="177" customWidth="1"/>
    <col min="15865" max="16111" width="10.125" style="177"/>
    <col min="16112" max="16112" width="3" style="177" customWidth="1"/>
    <col min="16113" max="16113" width="54.125" style="177" customWidth="1"/>
    <col min="16114" max="16114" width="16.375" style="177" bestFit="1" customWidth="1"/>
    <col min="16115" max="16115" width="1.125" style="177" customWidth="1"/>
    <col min="16116" max="16116" width="15.75" style="177" customWidth="1"/>
    <col min="16117" max="16117" width="1.375" style="177" customWidth="1"/>
    <col min="16118" max="16118" width="16.375" style="177" bestFit="1" customWidth="1"/>
    <col min="16119" max="16119" width="1.125" style="177" customWidth="1"/>
    <col min="16120" max="16120" width="16.375" style="177" customWidth="1"/>
    <col min="16121" max="16384" width="10.125" style="177"/>
  </cols>
  <sheetData>
    <row r="1" spans="1:14" ht="24" customHeight="1">
      <c r="A1" s="176" t="s">
        <v>102</v>
      </c>
    </row>
    <row r="2" spans="1:14" ht="24" customHeight="1">
      <c r="A2" s="176" t="s">
        <v>27</v>
      </c>
      <c r="H2" s="178"/>
    </row>
    <row r="3" spans="1:14" ht="24" customHeight="1">
      <c r="A3" s="179" t="str">
        <f>'PL  (T)'!A3</f>
        <v>สำหรับงวด 9 เดือน สิ้นสุดวันที่ 30 กันยายน 2565 (ยังไม่ได้ตรวจสอบ/สอบทานแล้ว)</v>
      </c>
    </row>
    <row r="4" spans="1:14" ht="3" customHeight="1">
      <c r="A4" s="179"/>
      <c r="L4" s="4"/>
    </row>
    <row r="5" spans="1:14" ht="21" customHeight="1">
      <c r="H5" s="230" t="s">
        <v>154</v>
      </c>
      <c r="I5" s="230"/>
      <c r="J5" s="230"/>
      <c r="L5" s="230" t="s">
        <v>153</v>
      </c>
      <c r="M5" s="230"/>
      <c r="N5" s="230"/>
    </row>
    <row r="6" spans="1:14" ht="21" customHeight="1">
      <c r="H6" s="180" t="s">
        <v>204</v>
      </c>
      <c r="I6" s="181"/>
      <c r="J6" s="180" t="s">
        <v>117</v>
      </c>
      <c r="L6" s="180" t="s">
        <v>204</v>
      </c>
      <c r="M6" s="181"/>
      <c r="N6" s="180" t="s">
        <v>117</v>
      </c>
    </row>
    <row r="7" spans="1:14" ht="21.6" customHeight="1">
      <c r="A7" s="182" t="s">
        <v>28</v>
      </c>
      <c r="H7" s="7"/>
      <c r="I7" s="7"/>
      <c r="J7" s="7"/>
      <c r="K7" s="7"/>
      <c r="L7" s="7"/>
      <c r="M7" s="7"/>
      <c r="N7" s="7"/>
    </row>
    <row r="8" spans="1:14" ht="21.6" customHeight="1">
      <c r="A8" s="177" t="s">
        <v>84</v>
      </c>
      <c r="H8" s="7">
        <f>'PL  (T)'!H29</f>
        <v>-1024</v>
      </c>
      <c r="I8" s="7"/>
      <c r="J8" s="7">
        <f>'PL  (T)'!J29</f>
        <v>-90878</v>
      </c>
      <c r="K8" s="7"/>
      <c r="L8" s="7">
        <f>'PL  (T)'!L29</f>
        <v>27996</v>
      </c>
      <c r="M8" s="7"/>
      <c r="N8" s="7">
        <f>'PL  (T)'!N29</f>
        <v>-49229</v>
      </c>
    </row>
    <row r="9" spans="1:14" ht="21.6" customHeight="1">
      <c r="B9" s="183" t="s">
        <v>99</v>
      </c>
      <c r="C9" s="184"/>
      <c r="D9" s="184"/>
      <c r="E9" s="184"/>
      <c r="F9" s="184"/>
      <c r="G9" s="184"/>
      <c r="H9" s="7"/>
      <c r="I9" s="7"/>
      <c r="J9" s="7"/>
      <c r="K9" s="7"/>
      <c r="L9" s="7"/>
      <c r="M9" s="7"/>
      <c r="N9" s="7"/>
    </row>
    <row r="10" spans="1:14" ht="21.6" customHeight="1">
      <c r="B10" s="185" t="s">
        <v>79</v>
      </c>
      <c r="C10" s="184"/>
      <c r="D10" s="184"/>
      <c r="E10" s="184"/>
      <c r="F10" s="184"/>
      <c r="G10" s="184"/>
      <c r="H10" s="7">
        <f>-'PL  (T)'!H28</f>
        <v>13243</v>
      </c>
      <c r="I10" s="7"/>
      <c r="J10" s="7">
        <f>-'PL  (T)'!J28</f>
        <v>-11610</v>
      </c>
      <c r="K10" s="7"/>
      <c r="L10" s="7">
        <f>-'PL  (T)'!L28</f>
        <v>5298</v>
      </c>
      <c r="M10" s="7"/>
      <c r="N10" s="7">
        <v>-11512</v>
      </c>
    </row>
    <row r="11" spans="1:14" ht="21.6" customHeight="1">
      <c r="B11" s="185" t="s">
        <v>23</v>
      </c>
      <c r="C11" s="185"/>
      <c r="D11" s="185"/>
      <c r="E11" s="185"/>
      <c r="F11" s="185"/>
      <c r="G11" s="185"/>
      <c r="H11" s="7">
        <v>16126</v>
      </c>
      <c r="I11" s="158"/>
      <c r="J11" s="7">
        <v>20694</v>
      </c>
      <c r="K11" s="158"/>
      <c r="L11" s="7">
        <v>3629</v>
      </c>
      <c r="M11" s="158"/>
      <c r="N11" s="7">
        <v>5154</v>
      </c>
    </row>
    <row r="12" spans="1:14" ht="21.6" customHeight="1">
      <c r="B12" s="185" t="s">
        <v>48</v>
      </c>
      <c r="C12" s="185"/>
      <c r="D12" s="185"/>
      <c r="E12" s="185"/>
      <c r="F12" s="185"/>
      <c r="G12" s="185"/>
      <c r="H12" s="7">
        <v>60061</v>
      </c>
      <c r="I12" s="158"/>
      <c r="J12" s="7">
        <v>60079</v>
      </c>
      <c r="K12" s="158"/>
      <c r="L12" s="7">
        <v>17506</v>
      </c>
      <c r="M12" s="158"/>
      <c r="N12" s="7">
        <v>17081</v>
      </c>
    </row>
    <row r="13" spans="1:14" ht="21.6" customHeight="1">
      <c r="B13" s="185" t="s">
        <v>132</v>
      </c>
      <c r="C13" s="185"/>
      <c r="D13" s="185"/>
      <c r="E13" s="185"/>
      <c r="F13" s="185"/>
      <c r="G13" s="185"/>
      <c r="H13" s="7">
        <v>177</v>
      </c>
      <c r="I13" s="158"/>
      <c r="J13" s="7">
        <v>-1088</v>
      </c>
      <c r="K13" s="158"/>
      <c r="L13" s="7">
        <v>0</v>
      </c>
      <c r="M13" s="158"/>
      <c r="N13" s="7">
        <v>0</v>
      </c>
    </row>
    <row r="14" spans="1:14" ht="21.6" customHeight="1">
      <c r="B14" s="185" t="s">
        <v>135</v>
      </c>
      <c r="C14" s="185"/>
      <c r="D14" s="185"/>
      <c r="E14" s="185"/>
      <c r="F14" s="185"/>
      <c r="G14" s="185"/>
      <c r="H14" s="7">
        <v>3410</v>
      </c>
      <c r="I14" s="7"/>
      <c r="J14" s="7">
        <v>870</v>
      </c>
      <c r="K14" s="7"/>
      <c r="L14" s="7">
        <v>3410</v>
      </c>
      <c r="M14" s="7"/>
      <c r="N14" s="7">
        <v>870</v>
      </c>
    </row>
    <row r="15" spans="1:14" ht="21.6" customHeight="1">
      <c r="B15" s="185" t="s">
        <v>134</v>
      </c>
      <c r="C15" s="185"/>
      <c r="D15" s="185"/>
      <c r="E15" s="185"/>
      <c r="F15" s="185"/>
      <c r="G15" s="185"/>
      <c r="H15" s="7">
        <v>-3731</v>
      </c>
      <c r="I15" s="7"/>
      <c r="J15" s="7">
        <v>1627</v>
      </c>
      <c r="K15" s="7"/>
      <c r="L15" s="7">
        <v>613</v>
      </c>
      <c r="M15" s="7"/>
      <c r="N15" s="7">
        <v>-342</v>
      </c>
    </row>
    <row r="16" spans="1:14" ht="21.6" customHeight="1">
      <c r="B16" s="185" t="s">
        <v>133</v>
      </c>
      <c r="C16" s="185"/>
      <c r="D16" s="185"/>
      <c r="E16" s="185"/>
      <c r="F16" s="185"/>
      <c r="G16" s="185"/>
      <c r="H16" s="7">
        <v>-51604</v>
      </c>
      <c r="I16" s="7"/>
      <c r="J16" s="7">
        <v>38148</v>
      </c>
      <c r="K16" s="7"/>
      <c r="L16" s="7">
        <v>-51604</v>
      </c>
      <c r="M16" s="7"/>
      <c r="N16" s="7">
        <v>38150</v>
      </c>
    </row>
    <row r="17" spans="1:20" ht="21.6" customHeight="1">
      <c r="B17" s="185" t="s">
        <v>137</v>
      </c>
      <c r="C17" s="185"/>
      <c r="D17" s="185"/>
      <c r="E17" s="185"/>
      <c r="F17" s="185"/>
      <c r="G17" s="185"/>
      <c r="H17" s="7">
        <v>-4562</v>
      </c>
      <c r="I17" s="7"/>
      <c r="J17" s="7">
        <v>-8027</v>
      </c>
      <c r="K17" s="7"/>
      <c r="L17" s="7">
        <v>-4514</v>
      </c>
      <c r="M17" s="7"/>
      <c r="N17" s="7">
        <v>-7438</v>
      </c>
    </row>
    <row r="18" spans="1:20" ht="21.6" customHeight="1">
      <c r="B18" s="185" t="s">
        <v>136</v>
      </c>
      <c r="C18" s="185"/>
      <c r="D18" s="185"/>
      <c r="E18" s="185"/>
      <c r="F18" s="185"/>
      <c r="G18" s="185"/>
      <c r="H18" s="7">
        <v>0</v>
      </c>
      <c r="I18" s="7"/>
      <c r="J18" s="7">
        <v>-21</v>
      </c>
      <c r="K18" s="7"/>
      <c r="L18" s="7">
        <v>0</v>
      </c>
      <c r="M18" s="7"/>
      <c r="N18" s="7">
        <v>-21</v>
      </c>
    </row>
    <row r="19" spans="1:20" ht="21.6" customHeight="1">
      <c r="B19" s="185" t="s">
        <v>139</v>
      </c>
      <c r="C19" s="185"/>
      <c r="D19" s="185"/>
      <c r="E19" s="185"/>
      <c r="F19" s="185"/>
      <c r="G19" s="185"/>
      <c r="H19" s="7">
        <v>-4551</v>
      </c>
      <c r="I19" s="7"/>
      <c r="J19" s="7">
        <v>-4107</v>
      </c>
      <c r="K19" s="7"/>
      <c r="L19" s="7">
        <v>-2786</v>
      </c>
      <c r="M19" s="7"/>
      <c r="N19" s="7">
        <v>-2620</v>
      </c>
    </row>
    <row r="20" spans="1:20" ht="21.6" customHeight="1">
      <c r="B20" s="185" t="s">
        <v>220</v>
      </c>
      <c r="C20" s="185"/>
      <c r="D20" s="185"/>
      <c r="E20" s="185"/>
      <c r="F20" s="185"/>
      <c r="G20" s="185"/>
      <c r="H20" s="7">
        <v>0</v>
      </c>
      <c r="I20" s="7"/>
      <c r="J20" s="7">
        <v>4</v>
      </c>
      <c r="K20" s="7"/>
      <c r="L20" s="7">
        <v>0</v>
      </c>
      <c r="M20" s="7"/>
      <c r="N20" s="7">
        <v>4</v>
      </c>
    </row>
    <row r="21" spans="1:20" ht="21.6" customHeight="1">
      <c r="B21" s="185" t="s">
        <v>215</v>
      </c>
      <c r="C21" s="185"/>
      <c r="D21" s="185"/>
      <c r="E21" s="185"/>
      <c r="F21" s="185"/>
      <c r="G21" s="185"/>
      <c r="H21" s="7">
        <v>-75</v>
      </c>
      <c r="I21" s="7"/>
      <c r="J21" s="7">
        <v>-109</v>
      </c>
      <c r="K21" s="7"/>
      <c r="L21" s="7">
        <v>-75</v>
      </c>
      <c r="M21" s="7"/>
      <c r="N21" s="7">
        <v>-109</v>
      </c>
    </row>
    <row r="22" spans="1:20" ht="21.6" customHeight="1">
      <c r="B22" s="185" t="s">
        <v>113</v>
      </c>
      <c r="C22" s="185"/>
      <c r="D22" s="185"/>
      <c r="E22" s="185"/>
      <c r="F22" s="185"/>
      <c r="G22" s="185"/>
      <c r="H22" s="7">
        <v>-10541</v>
      </c>
      <c r="I22" s="7"/>
      <c r="J22" s="7">
        <v>-2123</v>
      </c>
      <c r="K22" s="7"/>
      <c r="L22" s="7">
        <v>-10935</v>
      </c>
      <c r="M22" s="7"/>
      <c r="N22" s="7">
        <v>-2467</v>
      </c>
    </row>
    <row r="23" spans="1:20" ht="21.6" customHeight="1">
      <c r="B23" s="185" t="s">
        <v>138</v>
      </c>
      <c r="C23" s="185"/>
      <c r="D23" s="185"/>
      <c r="E23" s="185"/>
      <c r="F23" s="185"/>
      <c r="G23" s="185"/>
      <c r="H23" s="7">
        <v>1451</v>
      </c>
      <c r="I23" s="7"/>
      <c r="J23" s="7">
        <v>1531</v>
      </c>
      <c r="K23" s="7"/>
      <c r="L23" s="7">
        <v>943</v>
      </c>
      <c r="M23" s="7"/>
      <c r="N23" s="7">
        <v>1150</v>
      </c>
    </row>
    <row r="24" spans="1:20" ht="21.6" customHeight="1">
      <c r="B24" s="185" t="s">
        <v>80</v>
      </c>
      <c r="C24" s="185"/>
      <c r="D24" s="185"/>
      <c r="E24" s="185"/>
      <c r="F24" s="185"/>
      <c r="G24" s="185"/>
      <c r="H24" s="158">
        <v>-1255</v>
      </c>
      <c r="I24" s="158"/>
      <c r="J24" s="158">
        <v>-740</v>
      </c>
      <c r="K24" s="158"/>
      <c r="L24" s="158">
        <v>-1409</v>
      </c>
      <c r="M24" s="158"/>
      <c r="N24" s="158">
        <v>-1454</v>
      </c>
    </row>
    <row r="25" spans="1:20" ht="21.6" customHeight="1">
      <c r="B25" s="185" t="s">
        <v>194</v>
      </c>
      <c r="C25" s="185"/>
      <c r="D25" s="185"/>
      <c r="E25" s="185"/>
      <c r="F25" s="185"/>
      <c r="G25" s="185"/>
      <c r="H25" s="159">
        <v>0</v>
      </c>
      <c r="I25" s="158"/>
      <c r="J25" s="159">
        <v>0</v>
      </c>
      <c r="K25" s="158"/>
      <c r="L25" s="159">
        <v>-12000</v>
      </c>
      <c r="M25" s="158"/>
      <c r="N25" s="159">
        <v>0</v>
      </c>
    </row>
    <row r="26" spans="1:20" ht="21.6" customHeight="1">
      <c r="A26" s="177" t="s">
        <v>221</v>
      </c>
      <c r="B26" s="185"/>
      <c r="C26" s="185"/>
      <c r="D26" s="185"/>
      <c r="E26" s="185"/>
      <c r="F26" s="185"/>
      <c r="G26" s="185"/>
      <c r="H26" s="158"/>
      <c r="I26" s="7"/>
      <c r="J26" s="158"/>
      <c r="K26" s="7"/>
      <c r="L26" s="158"/>
      <c r="M26" s="7"/>
      <c r="N26" s="158"/>
    </row>
    <row r="27" spans="1:20" ht="21.6" customHeight="1">
      <c r="B27" s="185" t="s">
        <v>185</v>
      </c>
      <c r="C27" s="185"/>
      <c r="D27" s="185"/>
      <c r="E27" s="185"/>
      <c r="F27" s="185"/>
      <c r="G27" s="185"/>
      <c r="H27" s="7">
        <f>SUM(H8:H25)</f>
        <v>17125</v>
      </c>
      <c r="I27" s="7"/>
      <c r="J27" s="7">
        <f>SUM(J8:J25)</f>
        <v>4250</v>
      </c>
      <c r="K27" s="7"/>
      <c r="L27" s="7">
        <f>SUM(L8:L25)</f>
        <v>-23928</v>
      </c>
      <c r="M27" s="7"/>
      <c r="N27" s="7">
        <f>SUM(N8:N25)</f>
        <v>-12783</v>
      </c>
      <c r="P27" s="178"/>
      <c r="Q27" s="178"/>
      <c r="R27" s="178"/>
      <c r="S27" s="178"/>
      <c r="T27" s="178"/>
    </row>
    <row r="28" spans="1:20" ht="3.75" customHeight="1">
      <c r="B28" s="185"/>
      <c r="C28" s="185"/>
      <c r="D28" s="185"/>
      <c r="E28" s="185"/>
      <c r="F28" s="185"/>
      <c r="G28" s="185"/>
      <c r="H28" s="7"/>
      <c r="I28" s="7"/>
      <c r="J28" s="7"/>
      <c r="K28" s="7"/>
      <c r="L28" s="7"/>
      <c r="M28" s="7"/>
      <c r="N28" s="7"/>
    </row>
    <row r="29" spans="1:20" ht="21.6" customHeight="1">
      <c r="A29" s="186" t="s">
        <v>85</v>
      </c>
      <c r="H29" s="7"/>
      <c r="I29" s="7"/>
      <c r="J29" s="7"/>
      <c r="K29" s="7"/>
      <c r="L29" s="7"/>
      <c r="M29" s="7"/>
      <c r="N29" s="7"/>
    </row>
    <row r="30" spans="1:20" ht="21.6" customHeight="1">
      <c r="B30" s="187" t="s">
        <v>64</v>
      </c>
      <c r="C30" s="187"/>
      <c r="D30" s="187"/>
      <c r="E30" s="187"/>
      <c r="F30" s="187"/>
      <c r="G30" s="187"/>
      <c r="H30" s="158">
        <v>-14065</v>
      </c>
      <c r="I30" s="160"/>
      <c r="J30" s="7">
        <v>92485</v>
      </c>
      <c r="K30" s="160"/>
      <c r="L30" s="7">
        <v>-19410</v>
      </c>
      <c r="M30" s="7"/>
      <c r="N30" s="7">
        <v>94400</v>
      </c>
      <c r="P30" s="178"/>
      <c r="Q30" s="178"/>
      <c r="R30" s="178"/>
      <c r="S30" s="178"/>
      <c r="T30" s="178"/>
    </row>
    <row r="31" spans="1:20" ht="21.6" customHeight="1">
      <c r="B31" s="187" t="s">
        <v>200</v>
      </c>
      <c r="C31" s="187"/>
      <c r="D31" s="187"/>
      <c r="E31" s="187"/>
      <c r="F31" s="187"/>
      <c r="G31" s="187"/>
      <c r="H31" s="7">
        <v>-171077</v>
      </c>
      <c r="I31" s="160"/>
      <c r="J31" s="7">
        <v>84895</v>
      </c>
      <c r="K31" s="160"/>
      <c r="L31" s="7">
        <v>-172671</v>
      </c>
      <c r="M31" s="7"/>
      <c r="N31" s="7">
        <v>80075</v>
      </c>
      <c r="P31" s="178"/>
      <c r="Q31" s="178"/>
      <c r="R31" s="178"/>
      <c r="S31" s="178"/>
      <c r="T31" s="178"/>
    </row>
    <row r="32" spans="1:20" ht="21.6" customHeight="1">
      <c r="B32" s="187" t="s">
        <v>5</v>
      </c>
      <c r="C32" s="187"/>
      <c r="D32" s="187"/>
      <c r="E32" s="187"/>
      <c r="F32" s="187"/>
      <c r="G32" s="187"/>
      <c r="H32" s="7">
        <v>80345</v>
      </c>
      <c r="I32" s="7"/>
      <c r="J32" s="7">
        <v>7726</v>
      </c>
      <c r="K32" s="7"/>
      <c r="L32" s="7">
        <v>87453</v>
      </c>
      <c r="M32" s="7"/>
      <c r="N32" s="7">
        <v>20708</v>
      </c>
      <c r="P32" s="178"/>
      <c r="Q32" s="178"/>
      <c r="R32" s="178"/>
      <c r="S32" s="178"/>
      <c r="T32" s="178"/>
    </row>
    <row r="33" spans="1:20" ht="21.6" customHeight="1">
      <c r="B33" s="187" t="s">
        <v>105</v>
      </c>
      <c r="C33" s="187"/>
      <c r="D33" s="187"/>
      <c r="E33" s="187"/>
      <c r="F33" s="187"/>
      <c r="G33" s="187"/>
      <c r="H33" s="7">
        <v>-1861</v>
      </c>
      <c r="I33" s="7"/>
      <c r="J33" s="7">
        <v>885</v>
      </c>
      <c r="K33" s="7"/>
      <c r="L33" s="7">
        <v>-5199</v>
      </c>
      <c r="M33" s="7"/>
      <c r="N33" s="7">
        <v>945</v>
      </c>
      <c r="P33" s="178"/>
      <c r="Q33" s="178"/>
      <c r="R33" s="178"/>
      <c r="S33" s="178"/>
      <c r="T33" s="178"/>
    </row>
    <row r="34" spans="1:20" ht="21.6" customHeight="1">
      <c r="B34" s="187" t="s">
        <v>8</v>
      </c>
      <c r="C34" s="187"/>
      <c r="D34" s="187"/>
      <c r="E34" s="187"/>
      <c r="F34" s="187"/>
      <c r="G34" s="187"/>
      <c r="H34" s="7">
        <v>3143</v>
      </c>
      <c r="I34" s="7"/>
      <c r="J34" s="7">
        <v>2027</v>
      </c>
      <c r="K34" s="7"/>
      <c r="L34" s="7">
        <v>3097</v>
      </c>
      <c r="M34" s="7"/>
      <c r="N34" s="7">
        <v>-1114</v>
      </c>
      <c r="P34" s="178"/>
      <c r="Q34" s="178"/>
      <c r="R34" s="178"/>
      <c r="S34" s="178"/>
      <c r="T34" s="178"/>
    </row>
    <row r="35" spans="1:20" ht="21.6" customHeight="1">
      <c r="B35" s="187" t="s">
        <v>65</v>
      </c>
      <c r="C35" s="187"/>
      <c r="D35" s="187"/>
      <c r="E35" s="187"/>
      <c r="F35" s="187"/>
      <c r="G35" s="187"/>
      <c r="H35" s="7">
        <v>-56542</v>
      </c>
      <c r="I35" s="161"/>
      <c r="J35" s="7">
        <v>-15805</v>
      </c>
      <c r="K35" s="161"/>
      <c r="L35" s="7">
        <v>16751</v>
      </c>
      <c r="M35" s="158"/>
      <c r="N35" s="7">
        <v>-35278</v>
      </c>
      <c r="P35" s="178"/>
      <c r="Q35" s="178"/>
      <c r="R35" s="178"/>
      <c r="S35" s="178"/>
      <c r="T35" s="178"/>
    </row>
    <row r="36" spans="1:20" ht="21.6" customHeight="1">
      <c r="B36" s="187" t="s">
        <v>203</v>
      </c>
      <c r="C36" s="187"/>
      <c r="D36" s="187"/>
      <c r="E36" s="187"/>
      <c r="F36" s="187"/>
      <c r="G36" s="187"/>
      <c r="H36" s="7">
        <v>-2832</v>
      </c>
      <c r="I36" s="161"/>
      <c r="J36" s="7">
        <v>-15217</v>
      </c>
      <c r="K36" s="161"/>
      <c r="L36" s="7">
        <v>-1882</v>
      </c>
      <c r="M36" s="158"/>
      <c r="N36" s="7">
        <v>-17410</v>
      </c>
      <c r="P36" s="178"/>
      <c r="Q36" s="178"/>
      <c r="R36" s="178"/>
      <c r="S36" s="178"/>
      <c r="T36" s="178"/>
    </row>
    <row r="37" spans="1:20" ht="21.6" customHeight="1">
      <c r="B37" s="187" t="s">
        <v>111</v>
      </c>
      <c r="C37" s="187"/>
      <c r="D37" s="187"/>
      <c r="E37" s="187"/>
      <c r="F37" s="187"/>
      <c r="G37" s="187"/>
      <c r="H37" s="7">
        <v>272</v>
      </c>
      <c r="I37" s="161"/>
      <c r="J37" s="7">
        <v>-4709</v>
      </c>
      <c r="K37" s="161"/>
      <c r="L37" s="7">
        <v>1029</v>
      </c>
      <c r="M37" s="158"/>
      <c r="N37" s="7">
        <v>-4307</v>
      </c>
      <c r="P37" s="178"/>
      <c r="Q37" s="178"/>
      <c r="R37" s="178"/>
      <c r="S37" s="178"/>
      <c r="T37" s="178"/>
    </row>
    <row r="38" spans="1:20" ht="21.6" customHeight="1">
      <c r="B38" s="187" t="s">
        <v>140</v>
      </c>
      <c r="C38" s="187"/>
      <c r="D38" s="187"/>
      <c r="E38" s="187"/>
      <c r="F38" s="187"/>
      <c r="G38" s="187"/>
      <c r="H38" s="7">
        <v>-5053</v>
      </c>
      <c r="I38" s="161"/>
      <c r="J38" s="7">
        <v>-2114</v>
      </c>
      <c r="K38" s="161"/>
      <c r="L38" s="7">
        <v>-5053</v>
      </c>
      <c r="M38" s="158"/>
      <c r="N38" s="7">
        <v>-1306</v>
      </c>
      <c r="P38" s="178"/>
      <c r="Q38" s="178"/>
      <c r="R38" s="178"/>
      <c r="S38" s="178"/>
      <c r="T38" s="178"/>
    </row>
    <row r="39" spans="1:20" ht="21.6" customHeight="1">
      <c r="B39" s="187" t="s">
        <v>81</v>
      </c>
      <c r="C39" s="187"/>
      <c r="D39" s="187"/>
      <c r="E39" s="187"/>
      <c r="F39" s="187"/>
      <c r="G39" s="187"/>
      <c r="H39" s="162">
        <v>-700</v>
      </c>
      <c r="I39" s="160"/>
      <c r="J39" s="162">
        <v>862</v>
      </c>
      <c r="K39" s="160"/>
      <c r="L39" s="162">
        <v>-2128</v>
      </c>
      <c r="M39" s="7"/>
      <c r="N39" s="162">
        <v>5657</v>
      </c>
      <c r="P39" s="178"/>
      <c r="Q39" s="178"/>
      <c r="R39" s="178"/>
      <c r="S39" s="178"/>
      <c r="T39" s="178"/>
    </row>
    <row r="40" spans="1:20" ht="21.6" customHeight="1">
      <c r="A40" s="188" t="s">
        <v>184</v>
      </c>
      <c r="B40" s="188"/>
      <c r="C40" s="185"/>
      <c r="D40" s="185"/>
      <c r="E40" s="185"/>
      <c r="F40" s="185"/>
      <c r="G40" s="185"/>
      <c r="H40" s="7">
        <f>SUM(H27:H39)</f>
        <v>-151245</v>
      </c>
      <c r="I40" s="7"/>
      <c r="J40" s="7">
        <f>SUM(J27:J39)</f>
        <v>155285</v>
      </c>
      <c r="K40" s="7"/>
      <c r="L40" s="7">
        <f>SUM(L27:L39)</f>
        <v>-121941</v>
      </c>
      <c r="M40" s="7"/>
      <c r="N40" s="7">
        <f>SUM(N27:N39)</f>
        <v>129587</v>
      </c>
      <c r="P40" s="178"/>
      <c r="Q40" s="178"/>
      <c r="R40" s="178"/>
      <c r="S40" s="178"/>
      <c r="T40" s="178"/>
    </row>
    <row r="41" spans="1:20" ht="21.6" customHeight="1">
      <c r="B41" s="177" t="s">
        <v>158</v>
      </c>
      <c r="C41" s="184"/>
      <c r="D41" s="184"/>
      <c r="E41" s="184"/>
      <c r="F41" s="184"/>
      <c r="G41" s="184"/>
      <c r="H41" s="7">
        <v>1249</v>
      </c>
      <c r="I41" s="7"/>
      <c r="J41" s="7">
        <v>766</v>
      </c>
      <c r="K41" s="7"/>
      <c r="L41" s="7">
        <v>1486</v>
      </c>
      <c r="M41" s="7"/>
      <c r="N41" s="7">
        <v>1329</v>
      </c>
      <c r="P41" s="178"/>
      <c r="Q41" s="178"/>
      <c r="R41" s="178"/>
      <c r="S41" s="178"/>
      <c r="T41" s="178"/>
    </row>
    <row r="42" spans="1:20" ht="21.6" customHeight="1">
      <c r="B42" s="177" t="s">
        <v>157</v>
      </c>
      <c r="H42" s="189">
        <v>-15847</v>
      </c>
      <c r="J42" s="189">
        <v>-24224</v>
      </c>
      <c r="L42" s="189">
        <v>-4426</v>
      </c>
      <c r="N42" s="189">
        <v>-6991</v>
      </c>
      <c r="P42" s="178"/>
      <c r="Q42" s="178"/>
      <c r="R42" s="178"/>
      <c r="S42" s="178"/>
      <c r="T42" s="178"/>
    </row>
    <row r="43" spans="1:20" ht="21.6" customHeight="1">
      <c r="B43" s="177" t="s">
        <v>195</v>
      </c>
      <c r="H43" s="207">
        <v>29239</v>
      </c>
      <c r="J43" s="7">
        <v>29828</v>
      </c>
      <c r="L43" s="207">
        <v>29239</v>
      </c>
      <c r="N43" s="7">
        <v>29828</v>
      </c>
      <c r="P43" s="178"/>
      <c r="Q43" s="178"/>
      <c r="R43" s="178"/>
      <c r="S43" s="178"/>
      <c r="T43" s="178"/>
    </row>
    <row r="44" spans="1:20" ht="21.6" customHeight="1">
      <c r="B44" s="184" t="s">
        <v>87</v>
      </c>
      <c r="C44" s="190"/>
      <c r="D44" s="190"/>
      <c r="E44" s="190"/>
      <c r="F44" s="190"/>
      <c r="G44" s="190"/>
      <c r="H44" s="158">
        <v>-13832</v>
      </c>
      <c r="I44" s="158"/>
      <c r="J44" s="158">
        <v>-17813</v>
      </c>
      <c r="K44" s="7"/>
      <c r="L44" s="158">
        <v>-11024</v>
      </c>
      <c r="M44" s="7"/>
      <c r="N44" s="158">
        <v>-11994</v>
      </c>
      <c r="P44" s="178"/>
      <c r="Q44" s="178"/>
      <c r="R44" s="178"/>
      <c r="S44" s="178"/>
      <c r="T44" s="178"/>
    </row>
    <row r="45" spans="1:20" ht="21.6" customHeight="1">
      <c r="B45" s="190" t="s">
        <v>88</v>
      </c>
      <c r="C45" s="190"/>
      <c r="D45" s="190"/>
      <c r="E45" s="190"/>
      <c r="F45" s="190"/>
      <c r="G45" s="190"/>
      <c r="H45" s="163">
        <f>SUM(H40:H44)</f>
        <v>-150436</v>
      </c>
      <c r="I45" s="158"/>
      <c r="J45" s="163">
        <f>SUM(J40:J44)</f>
        <v>143842</v>
      </c>
      <c r="K45" s="7"/>
      <c r="L45" s="163">
        <f>SUM(L40:L44)</f>
        <v>-106666</v>
      </c>
      <c r="M45" s="7"/>
      <c r="N45" s="163">
        <f>SUM(N40:N44)</f>
        <v>141759</v>
      </c>
      <c r="P45" s="178"/>
      <c r="Q45" s="178"/>
      <c r="R45" s="178"/>
      <c r="S45" s="178"/>
      <c r="T45" s="178"/>
    </row>
    <row r="46" spans="1:20" ht="4.5" customHeight="1"/>
    <row r="47" spans="1:20" ht="21" customHeight="1">
      <c r="A47" s="191" t="s">
        <v>59</v>
      </c>
      <c r="B47" s="190"/>
      <c r="C47" s="190"/>
      <c r="D47" s="190"/>
      <c r="E47" s="190"/>
      <c r="F47" s="190"/>
      <c r="G47" s="190"/>
      <c r="H47" s="178"/>
      <c r="I47" s="178"/>
      <c r="J47" s="178"/>
      <c r="K47" s="178"/>
      <c r="L47" s="178"/>
      <c r="M47" s="178"/>
      <c r="N47" s="178"/>
    </row>
    <row r="48" spans="1:20" ht="26.1" customHeight="1">
      <c r="A48" s="176" t="str">
        <f>+A1</f>
        <v>บริษัท สยามราช จำกัด (มหาชน) และบริษัทย่อย</v>
      </c>
      <c r="H48" s="178"/>
      <c r="I48" s="178"/>
      <c r="J48" s="178"/>
      <c r="K48" s="178"/>
      <c r="L48" s="178"/>
      <c r="M48" s="178"/>
      <c r="N48" s="178"/>
    </row>
    <row r="49" spans="1:22" ht="26.1" customHeight="1">
      <c r="A49" s="176" t="s">
        <v>101</v>
      </c>
      <c r="H49" s="178"/>
      <c r="I49" s="178"/>
      <c r="J49" s="178"/>
      <c r="K49" s="178"/>
      <c r="L49" s="178"/>
      <c r="M49" s="178"/>
      <c r="N49" s="178"/>
    </row>
    <row r="50" spans="1:22" ht="26.1" customHeight="1">
      <c r="A50" s="179" t="str">
        <f>+A3</f>
        <v>สำหรับงวด 9 เดือน สิ้นสุดวันที่ 30 กันยายน 2565 (ยังไม่ได้ตรวจสอบ/สอบทานแล้ว)</v>
      </c>
      <c r="H50" s="178"/>
      <c r="I50" s="178"/>
      <c r="J50" s="178"/>
      <c r="K50" s="178"/>
      <c r="L50" s="178"/>
      <c r="M50" s="178"/>
      <c r="N50" s="178"/>
    </row>
    <row r="51" spans="1:22" ht="10.95" customHeight="1">
      <c r="A51" s="179"/>
      <c r="H51" s="178"/>
      <c r="I51" s="178"/>
      <c r="J51" s="178"/>
      <c r="K51" s="178"/>
      <c r="L51" s="178"/>
      <c r="M51" s="178"/>
      <c r="N51" s="178"/>
    </row>
    <row r="52" spans="1:22" ht="21.9" customHeight="1">
      <c r="H52" s="231" t="s">
        <v>154</v>
      </c>
      <c r="I52" s="231"/>
      <c r="J52" s="231"/>
      <c r="K52" s="178"/>
      <c r="L52" s="231" t="s">
        <v>153</v>
      </c>
      <c r="M52" s="231"/>
      <c r="N52" s="231"/>
    </row>
    <row r="53" spans="1:22" ht="21.9" customHeight="1">
      <c r="H53" s="180" t="s">
        <v>204</v>
      </c>
      <c r="I53" s="181"/>
      <c r="J53" s="180" t="s">
        <v>117</v>
      </c>
      <c r="L53" s="180" t="s">
        <v>204</v>
      </c>
      <c r="M53" s="181"/>
      <c r="N53" s="180" t="s">
        <v>117</v>
      </c>
    </row>
    <row r="54" spans="1:22" ht="21.9" customHeight="1">
      <c r="A54" s="192" t="s">
        <v>29</v>
      </c>
      <c r="H54" s="178"/>
      <c r="I54" s="178"/>
      <c r="J54" s="178"/>
      <c r="K54" s="178"/>
      <c r="L54" s="178"/>
      <c r="M54" s="178"/>
      <c r="N54" s="178"/>
    </row>
    <row r="55" spans="1:22" ht="21.9" customHeight="1">
      <c r="B55" s="177" t="s">
        <v>78</v>
      </c>
      <c r="H55" s="8">
        <v>-1415</v>
      </c>
      <c r="I55" s="8"/>
      <c r="J55" s="8">
        <v>12405</v>
      </c>
      <c r="K55" s="178"/>
      <c r="L55" s="8">
        <v>-1</v>
      </c>
      <c r="M55" s="178"/>
      <c r="N55" s="8">
        <v>2190</v>
      </c>
      <c r="U55" s="178"/>
      <c r="V55" s="178"/>
    </row>
    <row r="56" spans="1:22" ht="21.9" customHeight="1">
      <c r="B56" s="177" t="s">
        <v>94</v>
      </c>
      <c r="H56" s="8">
        <v>0</v>
      </c>
      <c r="I56" s="8"/>
      <c r="J56" s="8">
        <v>-20500</v>
      </c>
      <c r="K56" s="178"/>
      <c r="L56" s="8">
        <v>-38850</v>
      </c>
      <c r="M56" s="178"/>
      <c r="N56" s="8">
        <v>-16375</v>
      </c>
      <c r="U56" s="178"/>
      <c r="V56" s="178"/>
    </row>
    <row r="57" spans="1:22" ht="21.9" customHeight="1">
      <c r="B57" s="177" t="s">
        <v>142</v>
      </c>
      <c r="H57" s="8">
        <v>64</v>
      </c>
      <c r="I57" s="8"/>
      <c r="J57" s="8">
        <v>231055</v>
      </c>
      <c r="K57" s="178"/>
      <c r="L57" s="8">
        <v>64</v>
      </c>
      <c r="M57" s="178"/>
      <c r="N57" s="8">
        <v>231055</v>
      </c>
      <c r="U57" s="178"/>
      <c r="V57" s="178"/>
    </row>
    <row r="58" spans="1:22" ht="21.9" customHeight="1">
      <c r="B58" s="177" t="s">
        <v>159</v>
      </c>
      <c r="H58" s="8">
        <v>0</v>
      </c>
      <c r="I58" s="8"/>
      <c r="J58" s="8">
        <v>-166055</v>
      </c>
      <c r="K58" s="178"/>
      <c r="L58" s="8">
        <v>0</v>
      </c>
      <c r="M58" s="178"/>
      <c r="N58" s="8">
        <v>-166055</v>
      </c>
      <c r="U58" s="178"/>
      <c r="V58" s="178"/>
    </row>
    <row r="59" spans="1:22" ht="21.9" customHeight="1">
      <c r="B59" s="177" t="s">
        <v>223</v>
      </c>
      <c r="H59" s="8">
        <v>0</v>
      </c>
      <c r="I59" s="8"/>
      <c r="J59" s="8">
        <v>11000</v>
      </c>
      <c r="K59" s="178"/>
      <c r="L59" s="8">
        <v>49400</v>
      </c>
      <c r="M59" s="178"/>
      <c r="N59" s="8">
        <v>37960</v>
      </c>
      <c r="U59" s="178"/>
      <c r="V59" s="178"/>
    </row>
    <row r="60" spans="1:22" ht="21.9" customHeight="1">
      <c r="B60" s="177" t="s">
        <v>143</v>
      </c>
      <c r="H60" s="8">
        <v>-900</v>
      </c>
      <c r="I60" s="8"/>
      <c r="J60" s="8">
        <v>-600</v>
      </c>
      <c r="K60" s="178"/>
      <c r="L60" s="8">
        <v>-30600</v>
      </c>
      <c r="M60" s="178"/>
      <c r="N60" s="8">
        <v>-44400</v>
      </c>
      <c r="U60" s="178"/>
      <c r="V60" s="178"/>
    </row>
    <row r="61" spans="1:22" ht="21.9" customHeight="1">
      <c r="B61" s="177" t="s">
        <v>30</v>
      </c>
      <c r="H61" s="8">
        <v>5946</v>
      </c>
      <c r="I61" s="8"/>
      <c r="J61" s="8">
        <v>12117</v>
      </c>
      <c r="K61" s="178"/>
      <c r="L61" s="8">
        <v>5832</v>
      </c>
      <c r="M61" s="178"/>
      <c r="N61" s="8">
        <v>11451</v>
      </c>
      <c r="U61" s="178"/>
      <c r="V61" s="178"/>
    </row>
    <row r="62" spans="1:22" ht="21.9" customHeight="1">
      <c r="B62" s="193" t="s">
        <v>31</v>
      </c>
      <c r="C62" s="193"/>
      <c r="D62" s="193"/>
      <c r="E62" s="193"/>
      <c r="F62" s="193"/>
      <c r="G62" s="193"/>
      <c r="H62" s="8">
        <v>-206018</v>
      </c>
      <c r="I62" s="8"/>
      <c r="J62" s="8">
        <v>-187377</v>
      </c>
      <c r="K62" s="178"/>
      <c r="L62" s="8">
        <v>-2986</v>
      </c>
      <c r="M62" s="178"/>
      <c r="N62" s="8">
        <v>-45147</v>
      </c>
      <c r="U62" s="178"/>
      <c r="V62" s="178"/>
    </row>
    <row r="63" spans="1:22" ht="21.9" customHeight="1">
      <c r="B63" s="193" t="s">
        <v>192</v>
      </c>
      <c r="C63" s="193"/>
      <c r="D63" s="193"/>
      <c r="E63" s="193"/>
      <c r="F63" s="193"/>
      <c r="G63" s="193"/>
      <c r="H63" s="8">
        <v>0</v>
      </c>
      <c r="I63" s="8"/>
      <c r="J63" s="8">
        <v>-6604.860380000001</v>
      </c>
      <c r="K63" s="178"/>
      <c r="L63" s="8">
        <v>0</v>
      </c>
      <c r="M63" s="178"/>
      <c r="N63" s="8">
        <v>0</v>
      </c>
      <c r="U63" s="178"/>
      <c r="V63" s="178"/>
    </row>
    <row r="64" spans="1:22" ht="21.9" customHeight="1">
      <c r="B64" s="193" t="s">
        <v>141</v>
      </c>
      <c r="C64" s="193"/>
      <c r="D64" s="193"/>
      <c r="E64" s="193"/>
      <c r="F64" s="193"/>
      <c r="G64" s="193"/>
      <c r="H64" s="8">
        <v>0</v>
      </c>
      <c r="I64" s="8"/>
      <c r="J64" s="8">
        <v>-160</v>
      </c>
      <c r="K64" s="178"/>
      <c r="L64" s="8">
        <v>0</v>
      </c>
      <c r="M64" s="178"/>
      <c r="N64" s="8">
        <v>0</v>
      </c>
      <c r="U64" s="178"/>
      <c r="V64" s="178"/>
    </row>
    <row r="65" spans="1:22" ht="21.9" customHeight="1">
      <c r="B65" s="193" t="s">
        <v>67</v>
      </c>
      <c r="C65" s="193"/>
      <c r="D65" s="193"/>
      <c r="E65" s="193"/>
      <c r="F65" s="193"/>
      <c r="G65" s="193"/>
      <c r="H65" s="8">
        <v>-29</v>
      </c>
      <c r="I65" s="8"/>
      <c r="J65" s="8">
        <v>-51</v>
      </c>
      <c r="K65" s="178"/>
      <c r="L65" s="8">
        <v>0</v>
      </c>
      <c r="M65" s="178"/>
      <c r="N65" s="8">
        <v>0</v>
      </c>
      <c r="U65" s="178"/>
      <c r="V65" s="178"/>
    </row>
    <row r="66" spans="1:22" ht="21.9" customHeight="1">
      <c r="B66" s="177" t="s">
        <v>194</v>
      </c>
      <c r="C66" s="193"/>
      <c r="D66" s="193"/>
      <c r="E66" s="193"/>
      <c r="F66" s="193"/>
      <c r="G66" s="193"/>
      <c r="H66" s="8">
        <v>0</v>
      </c>
      <c r="I66" s="8"/>
      <c r="J66" s="8">
        <v>0</v>
      </c>
      <c r="K66" s="178"/>
      <c r="L66" s="8">
        <v>12000</v>
      </c>
      <c r="M66" s="178"/>
      <c r="N66" s="8">
        <v>0</v>
      </c>
      <c r="U66" s="178"/>
      <c r="V66" s="178"/>
    </row>
    <row r="67" spans="1:22" ht="21.9" customHeight="1">
      <c r="B67" s="190" t="s">
        <v>89</v>
      </c>
      <c r="C67" s="190"/>
      <c r="D67" s="190"/>
      <c r="E67" s="190"/>
      <c r="F67" s="190"/>
      <c r="G67" s="190"/>
      <c r="H67" s="164">
        <f>SUM(H55:H66)</f>
        <v>-202352</v>
      </c>
      <c r="I67" s="165"/>
      <c r="J67" s="164">
        <f>SUM(J55:J66)</f>
        <v>-114770.86038</v>
      </c>
      <c r="K67" s="178"/>
      <c r="L67" s="164">
        <f>SUM(L55:L66)</f>
        <v>-5141</v>
      </c>
      <c r="M67" s="178"/>
      <c r="N67" s="164">
        <f>SUM(N55:N66)</f>
        <v>10679</v>
      </c>
      <c r="U67" s="178"/>
      <c r="V67" s="178"/>
    </row>
    <row r="68" spans="1:22" ht="21.9" customHeight="1">
      <c r="B68" s="190"/>
      <c r="C68" s="190"/>
      <c r="D68" s="190"/>
      <c r="E68" s="190"/>
      <c r="F68" s="190"/>
      <c r="G68" s="190"/>
      <c r="H68" s="165"/>
      <c r="I68" s="165"/>
      <c r="J68" s="165"/>
      <c r="K68" s="178"/>
      <c r="L68" s="165"/>
      <c r="M68" s="178"/>
      <c r="N68" s="165"/>
    </row>
    <row r="69" spans="1:22" ht="21.9" customHeight="1">
      <c r="A69" s="192" t="s">
        <v>32</v>
      </c>
      <c r="H69" s="178"/>
      <c r="I69" s="178"/>
      <c r="J69" s="178"/>
      <c r="K69" s="178"/>
      <c r="L69" s="178"/>
      <c r="M69" s="178"/>
      <c r="N69" s="178"/>
    </row>
    <row r="70" spans="1:22" ht="21.9" customHeight="1">
      <c r="B70" s="187" t="s">
        <v>144</v>
      </c>
      <c r="H70" s="7">
        <v>564216</v>
      </c>
      <c r="I70" s="8"/>
      <c r="J70" s="7">
        <v>339312</v>
      </c>
      <c r="K70" s="178"/>
      <c r="L70" s="7">
        <v>558635</v>
      </c>
      <c r="M70" s="178"/>
      <c r="N70" s="7">
        <v>339312</v>
      </c>
      <c r="U70" s="178"/>
      <c r="V70" s="178"/>
    </row>
    <row r="71" spans="1:22" ht="21.9" customHeight="1">
      <c r="B71" s="187" t="s">
        <v>145</v>
      </c>
      <c r="H71" s="7">
        <v>-450803</v>
      </c>
      <c r="I71" s="8"/>
      <c r="J71" s="7">
        <v>-477352</v>
      </c>
      <c r="K71" s="178"/>
      <c r="L71" s="7">
        <v>-445222</v>
      </c>
      <c r="M71" s="178"/>
      <c r="N71" s="7">
        <v>-477352</v>
      </c>
      <c r="U71" s="178"/>
      <c r="V71" s="178"/>
    </row>
    <row r="72" spans="1:22" ht="21.9" customHeight="1">
      <c r="B72" s="177" t="s">
        <v>90</v>
      </c>
      <c r="H72" s="7">
        <v>246500</v>
      </c>
      <c r="I72" s="8"/>
      <c r="J72" s="7">
        <v>113700</v>
      </c>
      <c r="K72" s="178"/>
      <c r="L72" s="7">
        <v>0</v>
      </c>
      <c r="M72" s="178"/>
      <c r="N72" s="7">
        <v>0</v>
      </c>
      <c r="U72" s="178"/>
      <c r="V72" s="178"/>
    </row>
    <row r="73" spans="1:22" ht="21.9" customHeight="1">
      <c r="B73" s="194" t="s">
        <v>91</v>
      </c>
      <c r="H73" s="7">
        <v>-19351</v>
      </c>
      <c r="I73" s="8"/>
      <c r="J73" s="7">
        <v>-8787</v>
      </c>
      <c r="K73" s="178"/>
      <c r="L73" s="7">
        <v>-5278</v>
      </c>
      <c r="M73" s="178"/>
      <c r="N73" s="7">
        <v>0</v>
      </c>
      <c r="U73" s="178"/>
      <c r="V73" s="178"/>
    </row>
    <row r="74" spans="1:22" ht="21.9" customHeight="1">
      <c r="B74" s="177" t="s">
        <v>82</v>
      </c>
      <c r="H74" s="7">
        <v>-10888</v>
      </c>
      <c r="I74" s="8"/>
      <c r="J74" s="7">
        <v>-13883</v>
      </c>
      <c r="K74" s="178"/>
      <c r="L74" s="7">
        <v>-7572</v>
      </c>
      <c r="M74" s="178"/>
      <c r="N74" s="7">
        <v>-12393</v>
      </c>
      <c r="U74" s="178"/>
      <c r="V74" s="178"/>
    </row>
    <row r="75" spans="1:22" ht="21.9" customHeight="1">
      <c r="B75" s="177" t="s">
        <v>92</v>
      </c>
      <c r="H75" s="7">
        <v>3200</v>
      </c>
      <c r="I75" s="8"/>
      <c r="J75" s="7">
        <v>1250</v>
      </c>
      <c r="K75" s="178"/>
      <c r="L75" s="7">
        <v>0</v>
      </c>
      <c r="M75" s="178"/>
      <c r="N75" s="7">
        <v>0</v>
      </c>
      <c r="U75" s="178"/>
      <c r="V75" s="178"/>
    </row>
    <row r="76" spans="1:22" ht="21.9" customHeight="1">
      <c r="B76" s="190" t="s">
        <v>93</v>
      </c>
      <c r="C76" s="190"/>
      <c r="D76" s="190"/>
      <c r="E76" s="190"/>
      <c r="F76" s="190"/>
      <c r="G76" s="190"/>
      <c r="H76" s="164">
        <f>SUM(H70:H75)</f>
        <v>332874</v>
      </c>
      <c r="I76" s="165"/>
      <c r="J76" s="164">
        <f>SUM(J70:J75)</f>
        <v>-45760</v>
      </c>
      <c r="K76" s="178"/>
      <c r="L76" s="164">
        <f>SUM(L70:L75)</f>
        <v>100563</v>
      </c>
      <c r="M76" s="178"/>
      <c r="N76" s="164">
        <f>SUM(N70:N75)</f>
        <v>-150433</v>
      </c>
      <c r="U76" s="178"/>
      <c r="V76" s="178"/>
    </row>
    <row r="77" spans="1:22" ht="21.9" customHeight="1">
      <c r="B77" s="190"/>
      <c r="C77" s="190"/>
      <c r="D77" s="190"/>
      <c r="E77" s="190"/>
      <c r="F77" s="190"/>
      <c r="G77" s="190"/>
      <c r="H77" s="165"/>
      <c r="I77" s="165"/>
      <c r="J77" s="165"/>
      <c r="K77" s="178"/>
      <c r="L77" s="165"/>
      <c r="M77" s="178"/>
      <c r="N77" s="165"/>
    </row>
    <row r="78" spans="1:22" ht="21.9" customHeight="1">
      <c r="A78" s="192" t="s">
        <v>49</v>
      </c>
      <c r="H78" s="178">
        <f>H76+H67+H45</f>
        <v>-19914</v>
      </c>
      <c r="I78" s="178"/>
      <c r="J78" s="178">
        <f>J76+J67+J45</f>
        <v>-16688.860379999998</v>
      </c>
      <c r="K78" s="178"/>
      <c r="L78" s="178">
        <f>L76+L67+L45</f>
        <v>-11244</v>
      </c>
      <c r="M78" s="178"/>
      <c r="N78" s="178">
        <f>N76+N67+N45</f>
        <v>2005</v>
      </c>
    </row>
    <row r="79" spans="1:22" ht="21.9" customHeight="1">
      <c r="A79" s="193" t="s">
        <v>218</v>
      </c>
      <c r="H79" s="178">
        <v>127</v>
      </c>
      <c r="I79" s="178"/>
      <c r="J79" s="178">
        <v>719</v>
      </c>
      <c r="K79" s="178"/>
      <c r="L79" s="178">
        <v>127</v>
      </c>
      <c r="M79" s="178"/>
      <c r="N79" s="178">
        <v>719</v>
      </c>
    </row>
    <row r="80" spans="1:22" ht="21.9" customHeight="1">
      <c r="A80" s="193" t="s">
        <v>33</v>
      </c>
      <c r="H80" s="8">
        <v>108265</v>
      </c>
      <c r="I80" s="8"/>
      <c r="J80" s="8">
        <v>109020</v>
      </c>
      <c r="K80" s="178"/>
      <c r="L80" s="8">
        <v>49126</v>
      </c>
      <c r="M80" s="178"/>
      <c r="N80" s="8">
        <v>34121</v>
      </c>
    </row>
    <row r="81" spans="1:22" ht="21.9" customHeight="1" thickBot="1">
      <c r="A81" s="193" t="s">
        <v>214</v>
      </c>
      <c r="H81" s="195">
        <f>SUM(H78:H80)</f>
        <v>88478</v>
      </c>
      <c r="I81" s="178"/>
      <c r="J81" s="195">
        <f>SUM(J78:J80)</f>
        <v>93050.139620000002</v>
      </c>
      <c r="K81" s="178"/>
      <c r="L81" s="195">
        <f>SUM(L78:L80)</f>
        <v>38009</v>
      </c>
      <c r="M81" s="178"/>
      <c r="N81" s="195">
        <f>SUM(N78:N80)</f>
        <v>36845</v>
      </c>
      <c r="U81" s="178"/>
      <c r="V81" s="178"/>
    </row>
    <row r="82" spans="1:22" ht="21.9" customHeight="1" thickTop="1">
      <c r="A82" s="193"/>
      <c r="H82" s="178"/>
      <c r="I82" s="178"/>
      <c r="J82" s="178"/>
      <c r="K82" s="178"/>
      <c r="L82" s="178"/>
      <c r="M82" s="178"/>
      <c r="N82" s="178"/>
      <c r="Q82" s="157"/>
      <c r="R82" s="157"/>
    </row>
    <row r="83" spans="1:22" ht="21.9" customHeight="1">
      <c r="A83" s="196" t="s">
        <v>160</v>
      </c>
      <c r="B83" s="197"/>
      <c r="C83" s="197"/>
      <c r="D83" s="198"/>
      <c r="E83" s="197"/>
      <c r="H83" s="157"/>
      <c r="I83" s="157"/>
      <c r="J83" s="157"/>
      <c r="K83" s="157"/>
      <c r="L83" s="157"/>
      <c r="M83" s="157"/>
      <c r="N83" s="157"/>
    </row>
    <row r="84" spans="1:22" ht="12" customHeight="1">
      <c r="A84" s="197"/>
      <c r="B84" s="197"/>
      <c r="C84" s="197"/>
      <c r="D84" s="198"/>
      <c r="E84" s="197"/>
      <c r="H84" s="178"/>
      <c r="I84" s="178"/>
      <c r="J84" s="178"/>
      <c r="K84" s="178"/>
      <c r="L84" s="178"/>
      <c r="M84" s="178"/>
      <c r="N84" s="178"/>
    </row>
    <row r="85" spans="1:22" ht="21.9" customHeight="1">
      <c r="A85" s="199"/>
      <c r="B85" s="199" t="s">
        <v>186</v>
      </c>
      <c r="C85" s="200"/>
      <c r="D85" s="201"/>
      <c r="E85" s="197"/>
      <c r="H85" s="178">
        <v>17520</v>
      </c>
      <c r="I85" s="178"/>
      <c r="J85" s="178">
        <v>68710</v>
      </c>
      <c r="K85" s="178"/>
      <c r="L85" s="178">
        <v>194</v>
      </c>
      <c r="M85" s="178"/>
      <c r="N85" s="178">
        <v>1204</v>
      </c>
    </row>
    <row r="86" spans="1:22" ht="21.9" customHeight="1">
      <c r="A86" s="199"/>
      <c r="B86" s="199" t="s">
        <v>187</v>
      </c>
      <c r="C86" s="197"/>
      <c r="D86" s="198"/>
      <c r="E86" s="197"/>
      <c r="H86" s="178">
        <v>1454</v>
      </c>
      <c r="I86" s="178"/>
      <c r="J86" s="178">
        <v>14161</v>
      </c>
      <c r="K86" s="178"/>
      <c r="L86" s="178">
        <v>766</v>
      </c>
      <c r="M86" s="178"/>
      <c r="N86" s="178">
        <v>0</v>
      </c>
    </row>
    <row r="87" spans="1:22" ht="21.9" customHeight="1">
      <c r="A87" s="199"/>
      <c r="B87" s="202"/>
      <c r="C87" s="197"/>
      <c r="D87" s="198"/>
      <c r="E87" s="197"/>
      <c r="H87" s="178"/>
      <c r="I87" s="178"/>
      <c r="J87" s="178"/>
      <c r="K87" s="178"/>
      <c r="L87" s="178"/>
      <c r="M87" s="178"/>
      <c r="N87" s="178"/>
    </row>
    <row r="88" spans="1:22" ht="21.9" customHeight="1">
      <c r="A88" s="191" t="s">
        <v>59</v>
      </c>
      <c r="H88" s="178"/>
      <c r="I88" s="178"/>
      <c r="J88" s="178"/>
      <c r="K88" s="178"/>
      <c r="L88" s="178"/>
      <c r="M88" s="178"/>
      <c r="N88" s="178"/>
    </row>
    <row r="89" spans="1:22" ht="24" customHeight="1">
      <c r="A89" s="191"/>
      <c r="H89" s="178"/>
      <c r="I89" s="178"/>
      <c r="J89" s="178"/>
      <c r="K89" s="178"/>
      <c r="L89" s="178"/>
      <c r="M89" s="178"/>
      <c r="N89" s="178"/>
    </row>
    <row r="90" spans="1:22" ht="24" customHeight="1">
      <c r="H90" s="178"/>
      <c r="I90" s="178"/>
      <c r="J90" s="178"/>
      <c r="K90" s="178"/>
      <c r="L90" s="178"/>
      <c r="M90" s="178"/>
      <c r="N90" s="178"/>
    </row>
    <row r="91" spans="1:22" ht="24" customHeight="1">
      <c r="A91" s="203"/>
      <c r="B91" s="203"/>
      <c r="C91" s="203"/>
      <c r="D91" s="204"/>
      <c r="H91" s="178"/>
      <c r="I91" s="178"/>
      <c r="J91" s="178"/>
      <c r="K91" s="205"/>
      <c r="L91" s="178"/>
      <c r="M91" s="178"/>
      <c r="N91" s="178"/>
    </row>
    <row r="92" spans="1:22" ht="24" customHeight="1">
      <c r="A92" s="203"/>
      <c r="B92" s="206"/>
      <c r="C92" s="206"/>
      <c r="H92" s="178"/>
      <c r="I92" s="178"/>
      <c r="J92" s="178"/>
      <c r="K92" s="205"/>
      <c r="L92" s="178"/>
      <c r="M92" s="178"/>
      <c r="N92" s="178"/>
    </row>
    <row r="93" spans="1:22" ht="24" customHeight="1">
      <c r="H93" s="178"/>
      <c r="I93" s="178"/>
      <c r="J93" s="178"/>
      <c r="K93" s="178"/>
      <c r="L93" s="178"/>
      <c r="M93" s="178"/>
      <c r="N93" s="178"/>
    </row>
    <row r="94" spans="1:22" ht="24" customHeight="1">
      <c r="H94" s="178"/>
      <c r="I94" s="178"/>
      <c r="J94" s="178"/>
      <c r="K94" s="178"/>
      <c r="L94" s="178"/>
      <c r="M94" s="178"/>
      <c r="N94" s="178"/>
    </row>
    <row r="95" spans="1:22" ht="24" customHeight="1">
      <c r="H95" s="178"/>
      <c r="I95" s="178"/>
      <c r="J95" s="178"/>
      <c r="K95" s="178"/>
      <c r="L95" s="178"/>
      <c r="M95" s="178"/>
      <c r="N95" s="178"/>
    </row>
    <row r="96" spans="1:22" ht="24" customHeight="1">
      <c r="H96" s="178"/>
      <c r="I96" s="178"/>
      <c r="J96" s="178"/>
      <c r="K96" s="178"/>
      <c r="L96" s="178"/>
      <c r="M96" s="178"/>
      <c r="N96" s="178"/>
    </row>
    <row r="97" spans="8:14" ht="24" customHeight="1">
      <c r="H97" s="178"/>
      <c r="I97" s="178"/>
      <c r="J97" s="178"/>
      <c r="K97" s="178"/>
      <c r="L97" s="178"/>
      <c r="M97" s="178"/>
      <c r="N97" s="178"/>
    </row>
    <row r="98" spans="8:14" ht="24" customHeight="1">
      <c r="H98" s="178"/>
      <c r="I98" s="178"/>
      <c r="J98" s="178"/>
      <c r="K98" s="178"/>
      <c r="L98" s="178"/>
      <c r="M98" s="178"/>
      <c r="N98" s="178"/>
    </row>
    <row r="99" spans="8:14" ht="24" customHeight="1">
      <c r="H99" s="178"/>
      <c r="I99" s="178"/>
      <c r="J99" s="178"/>
      <c r="K99" s="178"/>
      <c r="L99" s="178"/>
      <c r="M99" s="178"/>
      <c r="N99" s="178"/>
    </row>
    <row r="100" spans="8:14" ht="24" customHeight="1">
      <c r="H100" s="178"/>
      <c r="I100" s="178"/>
      <c r="J100" s="178"/>
      <c r="K100" s="178"/>
      <c r="L100" s="178"/>
      <c r="M100" s="178"/>
      <c r="N100" s="178"/>
    </row>
    <row r="101" spans="8:14" ht="24" customHeight="1">
      <c r="H101" s="178"/>
      <c r="I101" s="178"/>
      <c r="J101" s="178"/>
      <c r="K101" s="178"/>
      <c r="L101" s="178"/>
      <c r="M101" s="178"/>
      <c r="N101" s="178"/>
    </row>
    <row r="102" spans="8:14" ht="24" customHeight="1">
      <c r="H102" s="178"/>
      <c r="I102" s="178"/>
      <c r="J102" s="178"/>
      <c r="K102" s="178"/>
      <c r="L102" s="178"/>
      <c r="M102" s="178"/>
      <c r="N102" s="178"/>
    </row>
    <row r="103" spans="8:14" ht="24" customHeight="1">
      <c r="H103" s="178"/>
      <c r="I103" s="178"/>
      <c r="J103" s="178"/>
      <c r="K103" s="178"/>
      <c r="L103" s="178"/>
      <c r="M103" s="178"/>
      <c r="N103" s="178"/>
    </row>
    <row r="104" spans="8:14" ht="24" customHeight="1">
      <c r="H104" s="178"/>
      <c r="I104" s="178"/>
      <c r="J104" s="178"/>
      <c r="K104" s="178"/>
      <c r="L104" s="178"/>
      <c r="M104" s="178"/>
      <c r="N104" s="178"/>
    </row>
    <row r="105" spans="8:14" ht="24" customHeight="1">
      <c r="H105" s="178"/>
      <c r="I105" s="178"/>
      <c r="J105" s="178"/>
      <c r="K105" s="178"/>
      <c r="L105" s="178"/>
      <c r="M105" s="178"/>
      <c r="N105" s="178"/>
    </row>
    <row r="106" spans="8:14" ht="24" customHeight="1">
      <c r="H106" s="178"/>
      <c r="I106" s="178"/>
      <c r="J106" s="178"/>
      <c r="K106" s="178"/>
      <c r="L106" s="178"/>
      <c r="M106" s="178"/>
      <c r="N106" s="178"/>
    </row>
    <row r="107" spans="8:14" ht="24" customHeight="1">
      <c r="H107" s="178"/>
      <c r="I107" s="178"/>
      <c r="J107" s="178"/>
      <c r="K107" s="178"/>
      <c r="L107" s="178"/>
      <c r="M107" s="178"/>
      <c r="N107" s="178"/>
    </row>
    <row r="108" spans="8:14" ht="24" customHeight="1">
      <c r="H108" s="178"/>
      <c r="I108" s="178"/>
      <c r="J108" s="178"/>
      <c r="K108" s="178"/>
      <c r="L108" s="178"/>
      <c r="M108" s="178"/>
      <c r="N108" s="178"/>
    </row>
    <row r="109" spans="8:14" ht="24" customHeight="1">
      <c r="H109" s="178"/>
      <c r="I109" s="178"/>
      <c r="J109" s="178"/>
      <c r="K109" s="178"/>
      <c r="L109" s="178"/>
      <c r="M109" s="178"/>
      <c r="N109" s="178"/>
    </row>
    <row r="110" spans="8:14" ht="24" customHeight="1">
      <c r="H110" s="178"/>
      <c r="I110" s="178"/>
      <c r="J110" s="178"/>
      <c r="K110" s="178"/>
      <c r="L110" s="178"/>
      <c r="M110" s="178"/>
      <c r="N110" s="178"/>
    </row>
    <row r="111" spans="8:14" ht="24" customHeight="1">
      <c r="H111" s="178"/>
      <c r="I111" s="178"/>
      <c r="J111" s="178"/>
      <c r="K111" s="178"/>
      <c r="L111" s="178"/>
      <c r="M111" s="178"/>
      <c r="N111" s="178"/>
    </row>
    <row r="112" spans="8:14" ht="24" customHeight="1">
      <c r="H112" s="178"/>
      <c r="I112" s="178"/>
      <c r="J112" s="178"/>
      <c r="K112" s="178"/>
      <c r="L112" s="178"/>
      <c r="M112" s="178"/>
      <c r="N112" s="178"/>
    </row>
    <row r="113" spans="8:14" ht="24" customHeight="1">
      <c r="H113" s="178"/>
      <c r="I113" s="178"/>
      <c r="J113" s="178"/>
      <c r="K113" s="178"/>
      <c r="L113" s="178"/>
      <c r="M113" s="178"/>
      <c r="N113" s="178"/>
    </row>
    <row r="114" spans="8:14" ht="24" customHeight="1">
      <c r="H114" s="178"/>
      <c r="I114" s="178"/>
      <c r="J114" s="178"/>
      <c r="K114" s="178"/>
      <c r="L114" s="178"/>
      <c r="M114" s="178"/>
      <c r="N114" s="178"/>
    </row>
    <row r="115" spans="8:14" ht="24" customHeight="1">
      <c r="H115" s="178"/>
      <c r="I115" s="178"/>
      <c r="J115" s="178"/>
      <c r="K115" s="178"/>
      <c r="L115" s="178"/>
      <c r="M115" s="178"/>
      <c r="N115" s="178"/>
    </row>
    <row r="116" spans="8:14" ht="24" customHeight="1">
      <c r="H116" s="178"/>
      <c r="I116" s="178"/>
      <c r="J116" s="178"/>
      <c r="K116" s="178"/>
      <c r="L116" s="178"/>
      <c r="M116" s="178"/>
      <c r="N116" s="178"/>
    </row>
    <row r="117" spans="8:14" ht="24" customHeight="1">
      <c r="H117" s="178"/>
      <c r="I117" s="178"/>
      <c r="J117" s="178"/>
      <c r="K117" s="178"/>
      <c r="L117" s="178"/>
      <c r="M117" s="178"/>
      <c r="N117" s="178"/>
    </row>
    <row r="118" spans="8:14" ht="24" customHeight="1">
      <c r="H118" s="178"/>
      <c r="I118" s="178"/>
      <c r="J118" s="178"/>
      <c r="K118" s="178"/>
      <c r="L118" s="178"/>
      <c r="M118" s="178"/>
      <c r="N118" s="178"/>
    </row>
    <row r="119" spans="8:14" ht="24" customHeight="1">
      <c r="H119" s="178"/>
      <c r="I119" s="178"/>
      <c r="J119" s="178"/>
      <c r="K119" s="178"/>
      <c r="L119" s="178"/>
      <c r="M119" s="178"/>
      <c r="N119" s="178"/>
    </row>
    <row r="120" spans="8:14" ht="24" customHeight="1">
      <c r="H120" s="178"/>
      <c r="I120" s="178"/>
      <c r="J120" s="178"/>
      <c r="K120" s="178"/>
      <c r="L120" s="178"/>
      <c r="M120" s="178"/>
      <c r="N120" s="178"/>
    </row>
    <row r="121" spans="8:14" ht="24" customHeight="1">
      <c r="H121" s="178"/>
      <c r="I121" s="178"/>
      <c r="J121" s="178"/>
      <c r="K121" s="178"/>
      <c r="L121" s="178"/>
      <c r="M121" s="178"/>
      <c r="N121" s="178"/>
    </row>
    <row r="122" spans="8:14" ht="24" customHeight="1">
      <c r="H122" s="178"/>
      <c r="I122" s="178"/>
      <c r="J122" s="178"/>
      <c r="K122" s="178"/>
      <c r="L122" s="178"/>
      <c r="M122" s="178"/>
      <c r="N122" s="178"/>
    </row>
    <row r="123" spans="8:14" ht="24" customHeight="1">
      <c r="H123" s="178"/>
      <c r="I123" s="178"/>
      <c r="J123" s="178"/>
      <c r="K123" s="178"/>
      <c r="L123" s="178"/>
      <c r="M123" s="178"/>
      <c r="N123" s="178"/>
    </row>
    <row r="124" spans="8:14" ht="24" customHeight="1">
      <c r="H124" s="178"/>
      <c r="I124" s="178"/>
      <c r="J124" s="178"/>
      <c r="K124" s="178"/>
      <c r="L124" s="178"/>
      <c r="M124" s="178"/>
      <c r="N124" s="178"/>
    </row>
    <row r="125" spans="8:14" ht="24" customHeight="1">
      <c r="H125" s="178"/>
      <c r="I125" s="178"/>
      <c r="J125" s="178"/>
      <c r="K125" s="178"/>
      <c r="L125" s="178"/>
      <c r="M125" s="178"/>
      <c r="N125" s="178"/>
    </row>
    <row r="126" spans="8:14" ht="24" customHeight="1">
      <c r="H126" s="178"/>
      <c r="I126" s="178"/>
      <c r="J126" s="178"/>
      <c r="K126" s="178"/>
      <c r="L126" s="178"/>
      <c r="M126" s="178"/>
      <c r="N126" s="178"/>
    </row>
    <row r="127" spans="8:14" ht="24" customHeight="1">
      <c r="H127" s="178"/>
      <c r="I127" s="178"/>
      <c r="J127" s="178"/>
      <c r="K127" s="178"/>
      <c r="L127" s="178"/>
      <c r="M127" s="178"/>
      <c r="N127" s="178"/>
    </row>
    <row r="128" spans="8:14" ht="24" customHeight="1">
      <c r="H128" s="178"/>
      <c r="I128" s="178"/>
      <c r="J128" s="178"/>
      <c r="K128" s="178"/>
      <c r="L128" s="178"/>
      <c r="M128" s="178"/>
      <c r="N128" s="178"/>
    </row>
    <row r="129" spans="8:14" ht="24" customHeight="1">
      <c r="H129" s="178"/>
      <c r="I129" s="178"/>
      <c r="J129" s="178"/>
      <c r="K129" s="178"/>
      <c r="L129" s="178"/>
      <c r="M129" s="178"/>
      <c r="N129" s="178"/>
    </row>
    <row r="130" spans="8:14" ht="24" customHeight="1">
      <c r="H130" s="178"/>
      <c r="I130" s="178"/>
      <c r="J130" s="178"/>
      <c r="K130" s="178"/>
      <c r="L130" s="178"/>
      <c r="M130" s="178"/>
      <c r="N130" s="178"/>
    </row>
    <row r="131" spans="8:14" ht="24" customHeight="1">
      <c r="H131" s="178"/>
      <c r="I131" s="178"/>
      <c r="J131" s="178"/>
      <c r="K131" s="178"/>
      <c r="L131" s="178"/>
      <c r="M131" s="178"/>
      <c r="N131" s="178"/>
    </row>
    <row r="132" spans="8:14" ht="24" customHeight="1">
      <c r="H132" s="178"/>
      <c r="I132" s="178"/>
      <c r="J132" s="178"/>
      <c r="K132" s="178"/>
      <c r="L132" s="178"/>
      <c r="M132" s="178"/>
      <c r="N132" s="178"/>
    </row>
    <row r="133" spans="8:14" ht="24" customHeight="1">
      <c r="H133" s="178"/>
      <c r="I133" s="178"/>
      <c r="J133" s="178"/>
      <c r="K133" s="178"/>
      <c r="L133" s="178"/>
      <c r="M133" s="178"/>
      <c r="N133" s="178"/>
    </row>
    <row r="134" spans="8:14" ht="24" customHeight="1">
      <c r="H134" s="178"/>
      <c r="I134" s="178"/>
      <c r="J134" s="178"/>
      <c r="K134" s="178"/>
      <c r="L134" s="178"/>
      <c r="M134" s="178"/>
      <c r="N134" s="178"/>
    </row>
    <row r="135" spans="8:14" ht="24" customHeight="1">
      <c r="H135" s="178"/>
      <c r="I135" s="178"/>
      <c r="J135" s="178"/>
      <c r="K135" s="178"/>
      <c r="L135" s="178"/>
      <c r="M135" s="178"/>
      <c r="N135" s="178"/>
    </row>
    <row r="136" spans="8:14" ht="24" customHeight="1">
      <c r="H136" s="178"/>
      <c r="I136" s="178"/>
      <c r="J136" s="178"/>
      <c r="K136" s="178"/>
      <c r="L136" s="178"/>
      <c r="M136" s="178"/>
      <c r="N136" s="178"/>
    </row>
    <row r="137" spans="8:14" ht="24" customHeight="1">
      <c r="H137" s="178"/>
      <c r="I137" s="178"/>
      <c r="J137" s="178"/>
      <c r="K137" s="178"/>
      <c r="L137" s="178"/>
      <c r="M137" s="178"/>
      <c r="N137" s="178"/>
    </row>
    <row r="138" spans="8:14" ht="24" customHeight="1">
      <c r="H138" s="178"/>
      <c r="I138" s="178"/>
      <c r="J138" s="178"/>
      <c r="K138" s="178"/>
      <c r="L138" s="178"/>
      <c r="M138" s="178"/>
      <c r="N138" s="178"/>
    </row>
    <row r="139" spans="8:14" ht="24" customHeight="1">
      <c r="H139" s="178"/>
      <c r="I139" s="178"/>
      <c r="J139" s="178"/>
      <c r="K139" s="178"/>
      <c r="L139" s="178"/>
      <c r="M139" s="178"/>
      <c r="N139" s="178"/>
    </row>
    <row r="140" spans="8:14" ht="24" customHeight="1">
      <c r="H140" s="178"/>
      <c r="I140" s="178"/>
      <c r="J140" s="178"/>
      <c r="K140" s="178"/>
      <c r="L140" s="178"/>
      <c r="M140" s="178"/>
      <c r="N140" s="178"/>
    </row>
    <row r="141" spans="8:14" ht="24" customHeight="1">
      <c r="H141" s="178"/>
      <c r="I141" s="178"/>
      <c r="J141" s="178"/>
      <c r="K141" s="178"/>
      <c r="L141" s="178"/>
      <c r="M141" s="178"/>
      <c r="N141" s="178"/>
    </row>
    <row r="142" spans="8:14" ht="24" customHeight="1">
      <c r="H142" s="178"/>
      <c r="I142" s="178"/>
      <c r="J142" s="178"/>
      <c r="K142" s="178"/>
      <c r="L142" s="178"/>
      <c r="M142" s="178"/>
      <c r="N142" s="178"/>
    </row>
    <row r="143" spans="8:14" ht="24" customHeight="1">
      <c r="H143" s="178"/>
      <c r="I143" s="178"/>
      <c r="J143" s="178"/>
      <c r="K143" s="178"/>
      <c r="L143" s="178"/>
      <c r="M143" s="178"/>
      <c r="N143" s="178"/>
    </row>
    <row r="144" spans="8:14" ht="24" customHeight="1">
      <c r="H144" s="178"/>
      <c r="I144" s="178"/>
      <c r="J144" s="178"/>
      <c r="K144" s="178"/>
      <c r="L144" s="178"/>
      <c r="M144" s="178"/>
      <c r="N144" s="178"/>
    </row>
    <row r="145" spans="8:14" ht="24" customHeight="1">
      <c r="H145" s="178"/>
      <c r="I145" s="178"/>
      <c r="J145" s="178"/>
      <c r="K145" s="178"/>
      <c r="L145" s="178"/>
      <c r="M145" s="178"/>
      <c r="N145" s="178"/>
    </row>
    <row r="146" spans="8:14" ht="24" customHeight="1">
      <c r="H146" s="178"/>
      <c r="I146" s="178"/>
      <c r="J146" s="178"/>
      <c r="K146" s="178"/>
      <c r="L146" s="178"/>
      <c r="M146" s="178"/>
      <c r="N146" s="178"/>
    </row>
    <row r="147" spans="8:14" ht="24" customHeight="1">
      <c r="H147" s="178"/>
      <c r="I147" s="178"/>
      <c r="J147" s="178"/>
      <c r="K147" s="178"/>
      <c r="L147" s="178"/>
      <c r="M147" s="178"/>
      <c r="N147" s="178"/>
    </row>
    <row r="148" spans="8:14" ht="24" customHeight="1">
      <c r="H148" s="178"/>
      <c r="I148" s="178"/>
      <c r="J148" s="178"/>
      <c r="K148" s="178"/>
      <c r="L148" s="178"/>
      <c r="M148" s="178"/>
      <c r="N148" s="178"/>
    </row>
    <row r="149" spans="8:14" ht="24" customHeight="1">
      <c r="H149" s="178"/>
      <c r="I149" s="178"/>
      <c r="J149" s="178"/>
      <c r="K149" s="178"/>
      <c r="L149" s="178"/>
    </row>
    <row r="150" spans="8:14" ht="24" customHeight="1">
      <c r="H150" s="178"/>
      <c r="I150" s="178"/>
      <c r="J150" s="178"/>
      <c r="K150" s="178"/>
      <c r="L150" s="178"/>
    </row>
    <row r="151" spans="8:14" ht="24" customHeight="1">
      <c r="H151" s="178"/>
      <c r="I151" s="178"/>
      <c r="J151" s="178"/>
      <c r="K151" s="178"/>
      <c r="L151" s="178"/>
    </row>
    <row r="152" spans="8:14" ht="24" customHeight="1">
      <c r="H152" s="178"/>
      <c r="I152" s="178"/>
      <c r="J152" s="178"/>
      <c r="K152" s="178"/>
      <c r="L152" s="178"/>
    </row>
  </sheetData>
  <mergeCells count="4">
    <mergeCell ref="H5:J5"/>
    <mergeCell ref="L5:N5"/>
    <mergeCell ref="H52:J52"/>
    <mergeCell ref="L52:N52"/>
  </mergeCells>
  <pageMargins left="0.74803149606299213" right="0.27559055118110237" top="0.59055118110236227" bottom="0.39370078740157483" header="0.31496062992125984" footer="0.31496062992125984"/>
  <pageSetup paperSize="9" scale="85" firstPageNumber="5" orientation="portrait" useFirstPageNumber="1" r:id="rId1"/>
  <rowBreaks count="1" manualBreakCount="1">
    <brk id="47" max="14" man="1"/>
  </rowBreaks>
  <ignoredErrors>
    <ignoredError sqref="I6 K6" numberStoredAsText="1"/>
  </ignoredError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viewer_x0020_Sign_x002d_off xmlns="71990fc5-810a-4998-bec7-d96dc962ca1e" xsi:nil="true"/>
    <Preparer_x0020_Sign_x002d_off xmlns="71990fc5-810a-4998-bec7-d96dc962ca1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B1A117880E5648898D248CC3A5F178" ma:contentTypeVersion="4" ma:contentTypeDescription="Create a new document." ma:contentTypeScope="" ma:versionID="b8e76f71d8687b5f28fcce901dd55373">
  <xsd:schema xmlns:xsd="http://www.w3.org/2001/XMLSchema" xmlns:xs="http://www.w3.org/2001/XMLSchema" xmlns:p="http://schemas.microsoft.com/office/2006/metadata/properties" xmlns:ns2="71990fc5-810a-4998-bec7-d96dc962ca1e" targetNamespace="http://schemas.microsoft.com/office/2006/metadata/properties" ma:root="true" ma:fieldsID="26cfff25a9a7ebea8a1328a44f7d0e64" ns2:_="">
    <xsd:import namespace="71990fc5-810a-4998-bec7-d96dc962ca1e"/>
    <xsd:element name="properties">
      <xsd:complexType>
        <xsd:sequence>
          <xsd:element name="documentManagement">
            <xsd:complexType>
              <xsd:all>
                <xsd:element ref="ns2:Preparer_x0020_Sign_x002d_off" minOccurs="0"/>
                <xsd:element ref="ns2:Reviewer_x0020_Sign_x002d_off" minOccurs="0"/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990fc5-810a-4998-bec7-d96dc962ca1e" elementFormDefault="qualified">
    <xsd:import namespace="http://schemas.microsoft.com/office/2006/documentManagement/types"/>
    <xsd:import namespace="http://schemas.microsoft.com/office/infopath/2007/PartnerControls"/>
    <xsd:element name="Preparer_x0020_Sign_x002d_off" ma:index="8" nillable="true" ma:displayName="Preparer Sign-off" ma:internalName="Preparer_x0020_Sign_x002d_off">
      <xsd:simpleType>
        <xsd:restriction base="dms:Text"/>
      </xsd:simpleType>
    </xsd:element>
    <xsd:element name="Reviewer_x0020_Sign_x002d_off" ma:index="9" nillable="true" ma:displayName="Reviewer Sign-off" ma:internalName="Reviewer_x0020_Sign_x002d_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F4A5B6-6506-448B-8E68-9CCE71EB9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0F825E-863F-4B1D-AC29-1CEF9B6730AE}">
  <ds:schemaRefs>
    <ds:schemaRef ds:uri="http://purl.org/dc/elements/1.1/"/>
    <ds:schemaRef ds:uri="71990fc5-810a-4998-bec7-d96dc962ca1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D143D1AD-EA4C-4C44-B2E4-56F8EC95CE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990fc5-810a-4998-bec7-d96dc962ca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(T)</vt:lpstr>
      <vt:lpstr>PL  (T) (3M)</vt:lpstr>
      <vt:lpstr>PL  (T)</vt:lpstr>
      <vt:lpstr>EQ Conso (T)</vt:lpstr>
      <vt:lpstr>EQ (T)</vt:lpstr>
      <vt:lpstr>CF (T) </vt:lpstr>
      <vt:lpstr>'BS (T)'!Print_Area</vt:lpstr>
      <vt:lpstr>'CF (T) '!Print_Area</vt:lpstr>
      <vt:lpstr>'EQ (T)'!Print_Area</vt:lpstr>
      <vt:lpstr>'EQ Conso (T)'!Print_Area</vt:lpstr>
      <vt:lpstr>'PL  (T)'!Print_Area</vt:lpstr>
      <vt:lpstr>'PL  (T) (3M)'!Print_Area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S.orawan</dc:creator>
  <cp:lastModifiedBy>pawi team</cp:lastModifiedBy>
  <cp:lastPrinted>2022-11-07T03:32:29Z</cp:lastPrinted>
  <dcterms:created xsi:type="dcterms:W3CDTF">2002-07-07T03:31:04Z</dcterms:created>
  <dcterms:modified xsi:type="dcterms:W3CDTF">2022-11-08T15:05:29Z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0x010100D8B1A117880E5648898D248CC3A5F178</vt:lpwstr>
  </property>
</Properties>
</file>